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defaultThemeVersion="166925"/>
  <mc:AlternateContent xmlns:mc="http://schemas.openxmlformats.org/markup-compatibility/2006">
    <mc:Choice Requires="x15">
      <x15ac:absPath xmlns:x15ac="http://schemas.microsoft.com/office/spreadsheetml/2010/11/ac" url="/Users/chrisholmes/Desktop/GTA Submission Folder/"/>
    </mc:Choice>
  </mc:AlternateContent>
  <xr:revisionPtr revIDLastSave="0" documentId="8_{BC04801F-AFB9-B24F-8330-477518D7A590}" xr6:coauthVersionLast="36" xr6:coauthVersionMax="36" xr10:uidLastSave="{00000000-0000-0000-0000-000000000000}"/>
  <bookViews>
    <workbookView xWindow="4720" yWindow="2860" windowWidth="51200" windowHeight="20080" activeTab="4" xr2:uid="{00000000-000D-0000-FFFF-FFFF00000000}"/>
  </bookViews>
  <sheets>
    <sheet name="Data Circuits for WAN MPLS" sheetId="8" r:id="rId1"/>
    <sheet name="Data Circuits WIRELESS" sheetId="1" r:id="rId2"/>
    <sheet name="VELO SD Wan " sheetId="12" r:id="rId3"/>
    <sheet name="Fortinet SD WAN" sheetId="29" r:id="rId4"/>
    <sheet name="Data Circuits for WAN VLS" sheetId="21" r:id="rId5"/>
    <sheet name="Cloud Connect " sheetId="4" r:id="rId6"/>
    <sheet name="Dedicated Internet Access" sheetId="7" r:id="rId7"/>
    <sheet name="Decidcated Internet Acc -Wave " sheetId="5" r:id="rId8"/>
    <sheet name="Managed Network Security" sheetId="2" r:id="rId9"/>
    <sheet name="Broadband" sheetId="30" r:id="rId10"/>
    <sheet name="Managed Secure WiFi " sheetId="15" r:id="rId11"/>
    <sheet name="DDoS" sheetId="6" r:id="rId12"/>
    <sheet name="Managed LAN WAN" sheetId="24" r:id="rId13"/>
    <sheet name="Unified Comm - Office Suite" sheetId="28" r:id="rId14"/>
    <sheet name="Mitel UCaaS" sheetId="13" r:id="rId15"/>
    <sheet name="Avaya UCaaS" sheetId="22" r:id="rId16"/>
    <sheet name="TDM Voice" sheetId="26" r:id="rId17"/>
    <sheet name="DYiP" sheetId="9" r:id="rId18"/>
    <sheet name="HD Meeting" sheetId="20" r:id="rId19"/>
    <sheet name="UCaaS 911 Setup " sheetId="23" r:id="rId20"/>
    <sheet name="Reglatory Fees" sheetId="31" r:id="rId21"/>
    <sheet name="Pro Services  &amp; Wiring" sheetId="16" r:id="rId22"/>
  </sheets>
  <definedNames>
    <definedName name="_Hlk494975145" localSheetId="12">'Managed LAN WAN'!$A$18</definedName>
    <definedName name="_Hlk494975263" localSheetId="12">'Managed LAN WAN'!$A$11</definedName>
    <definedName name="_Toc497221996" localSheetId="12">'Managed LAN WAN'!$A$1</definedName>
    <definedName name="_Toc497221997" localSheetId="12">'Managed LAN WAN'!$A$9</definedName>
    <definedName name="_Toc497221998" localSheetId="12">'Managed LAN WAN'!$A$17</definedName>
    <definedName name="_Toc497221999" localSheetId="12">'Managed LAN WAN'!$A$24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16" l="1"/>
  <c r="C5" i="16"/>
  <c r="E14" i="21" l="1"/>
  <c r="E13" i="21"/>
  <c r="E12" i="21"/>
  <c r="E11" i="21"/>
  <c r="E10" i="21"/>
  <c r="E9" i="21"/>
  <c r="E8" i="21"/>
  <c r="E7" i="21"/>
  <c r="E6" i="21"/>
  <c r="E5" i="21"/>
  <c r="E13" i="9" l="1"/>
  <c r="E12" i="9"/>
  <c r="E11" i="9"/>
  <c r="E10" i="9"/>
  <c r="E9" i="9"/>
  <c r="E8" i="9"/>
  <c r="E7" i="9"/>
  <c r="E6" i="9"/>
  <c r="E5" i="9"/>
  <c r="E4" i="9"/>
  <c r="E13" i="8"/>
  <c r="E12" i="8"/>
  <c r="E11" i="8"/>
  <c r="E10" i="8"/>
  <c r="E9" i="8"/>
  <c r="E8" i="8"/>
  <c r="E7" i="8"/>
  <c r="E6" i="8"/>
  <c r="E5" i="8"/>
  <c r="E4" i="8"/>
  <c r="E4" i="7"/>
  <c r="E5" i="7"/>
  <c r="E6" i="7"/>
  <c r="E7" i="7"/>
  <c r="E8" i="7"/>
  <c r="E9" i="7"/>
  <c r="E10" i="7"/>
  <c r="E11" i="7"/>
  <c r="E12" i="7"/>
  <c r="E13"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Eros, Kevin M</author>
  </authors>
  <commentList>
    <comment ref="G4" authorId="0" shapeId="0" xr:uid="{00000000-0006-0000-0E00-000001000000}">
      <text>
        <r>
          <rPr>
            <b/>
            <sz val="9"/>
            <color indexed="81"/>
            <rFont val="Tahoma"/>
            <family val="2"/>
          </rPr>
          <t>Eros, Kevin M:</t>
        </r>
        <r>
          <rPr>
            <sz val="9"/>
            <color indexed="81"/>
            <rFont val="Tahoma"/>
            <family val="2"/>
          </rPr>
          <t xml:space="preserve">
Factors in CPE purchase target DM.  Assumes no sales flex. 
</t>
        </r>
      </text>
    </comment>
    <comment ref="G21" authorId="0" shapeId="0" xr:uid="{00000000-0006-0000-0E00-000002000000}">
      <text>
        <r>
          <rPr>
            <b/>
            <sz val="9"/>
            <color indexed="81"/>
            <rFont val="Tahoma"/>
            <family val="2"/>
          </rPr>
          <t>Eros, Kevin M:</t>
        </r>
        <r>
          <rPr>
            <sz val="9"/>
            <color indexed="81"/>
            <rFont val="Tahoma"/>
            <family val="2"/>
          </rPr>
          <t xml:space="preserve">
Factors in desired purchase DM.  Assumes no sales flex.</t>
        </r>
      </text>
    </comment>
    <comment ref="B34" authorId="0" shapeId="0" xr:uid="{00000000-0006-0000-0E00-000003000000}">
      <text>
        <r>
          <rPr>
            <b/>
            <sz val="9"/>
            <color indexed="81"/>
            <rFont val="Tahoma"/>
            <family val="2"/>
          </rPr>
          <t>Eros, Kevin M:</t>
        </r>
        <r>
          <rPr>
            <sz val="9"/>
            <color indexed="81"/>
            <rFont val="Tahoma"/>
            <family val="2"/>
          </rPr>
          <t xml:space="preserve">
Calculated formula based on total price from the pricing model minus the prior two components.  This pricing will also work with the purchase options.
</t>
        </r>
      </text>
    </comment>
    <comment ref="B75" authorId="0" shapeId="0" xr:uid="{00000000-0006-0000-0E00-000005000000}">
      <text>
        <r>
          <rPr>
            <b/>
            <sz val="9"/>
            <color indexed="81"/>
            <rFont val="Tahoma"/>
            <family val="2"/>
          </rPr>
          <t>Eros, Kevin M:</t>
        </r>
        <r>
          <rPr>
            <sz val="9"/>
            <color indexed="81"/>
            <rFont val="Tahoma"/>
            <family val="2"/>
          </rPr>
          <t xml:space="preserve">
Advanced price plus a marked up price for Concierge cost that includes calcs for tax, commission, sales price flex and a resulting 27% deal margin</t>
        </r>
      </text>
    </comment>
    <comment ref="B118" authorId="0" shapeId="0" xr:uid="{00000000-0006-0000-0E00-000006000000}">
      <text>
        <r>
          <rPr>
            <b/>
            <sz val="9"/>
            <color indexed="81"/>
            <rFont val="Tahoma"/>
            <family val="2"/>
          </rPr>
          <t>Eros, Kevin M:</t>
        </r>
        <r>
          <rPr>
            <sz val="9"/>
            <color indexed="81"/>
            <rFont val="Tahoma"/>
            <family val="2"/>
          </rPr>
          <t xml:space="preserve">
Calculated formula based on total price from the pricing model minus the prior two components.  This pricing will also work with the purchase options.
</t>
        </r>
      </text>
    </comment>
    <comment ref="B159" authorId="0" shapeId="0" xr:uid="{00000000-0006-0000-0E00-000008000000}">
      <text>
        <r>
          <rPr>
            <b/>
            <sz val="9"/>
            <color indexed="81"/>
            <rFont val="Tahoma"/>
            <family val="2"/>
          </rPr>
          <t>Eros, Kevin M:</t>
        </r>
        <r>
          <rPr>
            <sz val="9"/>
            <color indexed="81"/>
            <rFont val="Tahoma"/>
            <family val="2"/>
          </rPr>
          <t xml:space="preserve">
Advanced price plus a marked up price for Concierge cost that includes calcs for tax, commission, sales price flex and a resulting 27% deal margin</t>
        </r>
      </text>
    </comment>
    <comment ref="A202" authorId="0" shapeId="0" xr:uid="{00000000-0006-0000-0E00-000009000000}">
      <text>
        <r>
          <rPr>
            <b/>
            <sz val="9"/>
            <color indexed="81"/>
            <rFont val="Tahoma"/>
            <family val="2"/>
          </rPr>
          <t>Eros, Kevin M:</t>
        </r>
        <r>
          <rPr>
            <sz val="9"/>
            <color indexed="81"/>
            <rFont val="Tahoma"/>
            <family val="2"/>
          </rPr>
          <t xml:space="preserve">
Assumes NRC will have no sales flex discount</t>
        </r>
      </text>
    </comment>
    <comment ref="G203" authorId="0" shapeId="0" xr:uid="{00000000-0006-0000-0E00-00000A000000}">
      <text>
        <r>
          <rPr>
            <b/>
            <sz val="9"/>
            <color indexed="81"/>
            <rFont val="Tahoma"/>
            <family val="2"/>
          </rPr>
          <t>Eros, Kevin M:</t>
        </r>
        <r>
          <rPr>
            <sz val="9"/>
            <color indexed="81"/>
            <rFont val="Tahoma"/>
            <family val="2"/>
          </rPr>
          <t xml:space="preserve">
Factors in desired purchase DM.   </t>
        </r>
      </text>
    </comment>
  </commentList>
</comments>
</file>

<file path=xl/sharedStrings.xml><?xml version="1.0" encoding="utf-8"?>
<sst xmlns="http://schemas.openxmlformats.org/spreadsheetml/2006/main" count="1467" uniqueCount="679">
  <si>
    <t>50M</t>
  </si>
  <si>
    <t>100M</t>
  </si>
  <si>
    <t>Price</t>
  </si>
  <si>
    <t>500M</t>
  </si>
  <si>
    <t>1G</t>
  </si>
  <si>
    <t>10G</t>
  </si>
  <si>
    <t>AWS</t>
  </si>
  <si>
    <t>Azure</t>
  </si>
  <si>
    <t xml:space="preserve"> </t>
  </si>
  <si>
    <t xml:space="preserve">1G  </t>
  </si>
  <si>
    <t xml:space="preserve">10G  </t>
  </si>
  <si>
    <t>Managed Network Security - Cloud</t>
  </si>
  <si>
    <t>Basic</t>
  </si>
  <si>
    <t>Advanced</t>
  </si>
  <si>
    <t>Premium</t>
  </si>
  <si>
    <t>Bwidth</t>
  </si>
  <si>
    <t>DDos</t>
  </si>
  <si>
    <t>MRC</t>
  </si>
  <si>
    <t>NRC</t>
  </si>
  <si>
    <t xml:space="preserve">Internet Port </t>
  </si>
  <si>
    <t>Meg</t>
  </si>
  <si>
    <t>MPLS PORT</t>
  </si>
  <si>
    <t>DYiP - Integrated T1</t>
  </si>
  <si>
    <t xml:space="preserve">Call Paths (either SIP/ PRI/ Analog) </t>
  </si>
  <si>
    <t>each</t>
  </si>
  <si>
    <t>Greeting Only Voicemail</t>
  </si>
  <si>
    <t>Fixed Wireless</t>
  </si>
  <si>
    <t>DDOs</t>
  </si>
  <si>
    <t>Cloud Connect</t>
  </si>
  <si>
    <t>Wave Pricing</t>
  </si>
  <si>
    <t>Equipment Lease Option Price</t>
  </si>
  <si>
    <t>Equipment Purchase Option Price</t>
  </si>
  <si>
    <t>Equipment</t>
  </si>
  <si>
    <t>1 YR MRC</t>
  </si>
  <si>
    <t>2 YR MRC</t>
  </si>
  <si>
    <t>3 YR MRC</t>
  </si>
  <si>
    <t>4 YR MRC</t>
  </si>
  <si>
    <t>5-7 YR MRC</t>
  </si>
  <si>
    <t xml:space="preserve">VCE 510 </t>
  </si>
  <si>
    <t xml:space="preserve">VCE 520 </t>
  </si>
  <si>
    <t xml:space="preserve">VCE 540 </t>
  </si>
  <si>
    <t xml:space="preserve">VCE 840 </t>
  </si>
  <si>
    <t>VCE 2000</t>
  </si>
  <si>
    <t>License Lease Option Price</t>
  </si>
  <si>
    <t>License Purchase Option Price</t>
  </si>
  <si>
    <t>License/Bandwidth</t>
  </si>
  <si>
    <t xml:space="preserve"> 10</t>
  </si>
  <si>
    <t xml:space="preserve">  30</t>
  </si>
  <si>
    <t xml:space="preserve">  50</t>
  </si>
  <si>
    <t xml:space="preserve"> 100</t>
  </si>
  <si>
    <t xml:space="preserve"> 200</t>
  </si>
  <si>
    <t xml:space="preserve"> 400</t>
  </si>
  <si>
    <t>1000</t>
  </si>
  <si>
    <t>2000</t>
  </si>
  <si>
    <t>5000</t>
  </si>
  <si>
    <t>Concierge</t>
  </si>
  <si>
    <t>Management</t>
  </si>
  <si>
    <t>VCE 510  10</t>
  </si>
  <si>
    <t>VCE 510  30</t>
  </si>
  <si>
    <t>VCE 510  50</t>
  </si>
  <si>
    <t>VCE 510 100</t>
  </si>
  <si>
    <t>VCE 520 10</t>
  </si>
  <si>
    <t>VCE 520  30</t>
  </si>
  <si>
    <t>VCE 520  50</t>
  </si>
  <si>
    <t>VCE 520  100</t>
  </si>
  <si>
    <t>VCE 540 10</t>
  </si>
  <si>
    <t>VCE 540  30</t>
  </si>
  <si>
    <t>VCE 540  50</t>
  </si>
  <si>
    <t>VCE 540  100</t>
  </si>
  <si>
    <t>VCE 540  200</t>
  </si>
  <si>
    <t>VCE 540 400</t>
  </si>
  <si>
    <t>VCE 840 10</t>
  </si>
  <si>
    <t>VCE 840  30</t>
  </si>
  <si>
    <t>VCE 840  50</t>
  </si>
  <si>
    <t>VCE 840  100</t>
  </si>
  <si>
    <t>VCE 840  200</t>
  </si>
  <si>
    <t>VCE 840  400</t>
  </si>
  <si>
    <t>VCE 840  1000</t>
  </si>
  <si>
    <t>VCE 1000  10</t>
  </si>
  <si>
    <t>VCE 1000  30</t>
  </si>
  <si>
    <t>VCE 1000  50</t>
  </si>
  <si>
    <t>VCE 1000  100</t>
  </si>
  <si>
    <t>VCE 1000  200</t>
  </si>
  <si>
    <t>VCE 1000  400</t>
  </si>
  <si>
    <t>VCE 1000  1000</t>
  </si>
  <si>
    <t>VCE 2000 10</t>
  </si>
  <si>
    <t>VCE 2000  30</t>
  </si>
  <si>
    <t>VCE 2000  50</t>
  </si>
  <si>
    <t>VCE 2000  100</t>
  </si>
  <si>
    <t>VCE 2000  200</t>
  </si>
  <si>
    <t>VCE 2000  400</t>
  </si>
  <si>
    <t>VCE 2000  1000</t>
  </si>
  <si>
    <t>VCE 2000  2000</t>
  </si>
  <si>
    <t>VCE 2000  5000</t>
  </si>
  <si>
    <t>HA Advanced</t>
  </si>
  <si>
    <t>HA Concierge</t>
  </si>
  <si>
    <t>HA Management</t>
  </si>
  <si>
    <t>Optional Items</t>
  </si>
  <si>
    <t>1 Year price                                       (MRC)</t>
  </si>
  <si>
    <t>2 Year price                                       (MRC)</t>
  </si>
  <si>
    <t>3 Year price                                       (MRC)</t>
  </si>
  <si>
    <t>4 Year price                                       (MRC)</t>
  </si>
  <si>
    <t>5-7 Year price                                       (MRC)</t>
  </si>
  <si>
    <t>Equipment Purchase Option</t>
  </si>
  <si>
    <t>SD-WAN site equipment: SFP</t>
  </si>
  <si>
    <t>SD-WAN site equipment: switch</t>
  </si>
  <si>
    <t>UPS</t>
  </si>
  <si>
    <t>Rackmount Bracket</t>
  </si>
  <si>
    <t>SD-WAN cold spare:</t>
  </si>
  <si>
    <t>VCE 510</t>
  </si>
  <si>
    <t>VCE 520</t>
  </si>
  <si>
    <t>VCE 540</t>
  </si>
  <si>
    <t>VCE 840</t>
  </si>
  <si>
    <t>VCE 1000</t>
  </si>
  <si>
    <t>Standard Install</t>
  </si>
  <si>
    <t>Self Install</t>
  </si>
  <si>
    <t>Custom Install</t>
  </si>
  <si>
    <t>Product</t>
  </si>
  <si>
    <t>Feature Group</t>
  </si>
  <si>
    <t>Feature</t>
  </si>
  <si>
    <t>Param Value</t>
  </si>
  <si>
    <t>MRC Price</t>
  </si>
  <si>
    <t>UCaaS - Mitel</t>
  </si>
  <si>
    <t>Basic IPT User</t>
  </si>
  <si>
    <t>Cloud Entry UC User</t>
  </si>
  <si>
    <t>Cloud Standard UC User</t>
  </si>
  <si>
    <t>Cloud Premium UC User</t>
  </si>
  <si>
    <t>Cloud Analog User</t>
  </si>
  <si>
    <t>Voice Mail Only User</t>
  </si>
  <si>
    <t>Speech Auto Attendant License</t>
  </si>
  <si>
    <t>Audio/Web Conference Port</t>
  </si>
  <si>
    <t>NP Call Director/AA Licenses</t>
  </si>
  <si>
    <t>MiVoice Business Console</t>
  </si>
  <si>
    <t>MiVB Console Labels</t>
  </si>
  <si>
    <t>MiCollab Attendant Console License</t>
  </si>
  <si>
    <t>MiTeam User</t>
  </si>
  <si>
    <t>6920 IP Phone</t>
  </si>
  <si>
    <t>6930 IP Phone</t>
  </si>
  <si>
    <t>6940 IP Phone</t>
  </si>
  <si>
    <t>UC360 Collaboration Unit (Audio Only)</t>
  </si>
  <si>
    <t>112 DECT/RFP12 Cordless Bundle</t>
  </si>
  <si>
    <t>112 DECT Handset w/Charger</t>
  </si>
  <si>
    <t>RFP 12 Repeater</t>
  </si>
  <si>
    <t>Mitel 5624 v2 WiFi hndset w/bttry clip (charger separate)</t>
  </si>
  <si>
    <t>Mitel 5624 Programmer</t>
  </si>
  <si>
    <t>Mitel 5603/04 Charger Global</t>
  </si>
  <si>
    <t>Mitel 5624 WiFi Location License (per phone)</t>
  </si>
  <si>
    <t>Wireless Messaging Gateway v3(incl P/S)</t>
  </si>
  <si>
    <t>Mitel 5624 Shared Phone License</t>
  </si>
  <si>
    <t>Mitel Msg'ing G'way v3 19" Front Rack Mt</t>
  </si>
  <si>
    <t>WSM-3 Standard/OAP Redundancy License</t>
  </si>
  <si>
    <t>Mitel 5624 Services License  (per phone)</t>
  </si>
  <si>
    <t>Wireless Messaging Gateway v3 Std Lic</t>
  </si>
  <si>
    <t>Mitel 5624 Services to Alarm Upgrade Lic (per phone)</t>
  </si>
  <si>
    <t>MD/NM Alarm Upgrade License (per phone)</t>
  </si>
  <si>
    <t>Wireless Messaging Gateway v3 OAP Lic</t>
  </si>
  <si>
    <t>M695 PKM</t>
  </si>
  <si>
    <t>CX Analog Gateway</t>
  </si>
  <si>
    <t>CX Media Gateway</t>
  </si>
  <si>
    <t>Digital Link License</t>
  </si>
  <si>
    <t>ASU II</t>
  </si>
  <si>
    <t>24 Port ONSp Card</t>
  </si>
  <si>
    <t>Quad CIM</t>
  </si>
  <si>
    <t>4 Plus 12 Port Combo</t>
  </si>
  <si>
    <t>T1/E1 Combo MMC II (CX Only)</t>
  </si>
  <si>
    <t>AOB</t>
  </si>
  <si>
    <t>UCaaS Secondary Hosting</t>
  </si>
  <si>
    <t>Secure WiFi</t>
  </si>
  <si>
    <t>Secure Wi-Fi  12 Month O90E</t>
  </si>
  <si>
    <t xml:space="preserve">$            35.03 </t>
  </si>
  <si>
    <t>Secure Wi-Fi  36 Month O90E</t>
  </si>
  <si>
    <t xml:space="preserve">$            14.36 </t>
  </si>
  <si>
    <t>Secure Wi-Fi  60 Month O90E</t>
  </si>
  <si>
    <t xml:space="preserve">$            11.25 </t>
  </si>
  <si>
    <t>Secure Wi-Fi  12 Month C100</t>
  </si>
  <si>
    <t xml:space="preserve">$            32.26 </t>
  </si>
  <si>
    <t>Secure Wi-Fi  36 month C100</t>
  </si>
  <si>
    <t xml:space="preserve">$            24.01 </t>
  </si>
  <si>
    <t>Secure Wi-Fi  60 Month C100</t>
  </si>
  <si>
    <t xml:space="preserve">$              8.70 </t>
  </si>
  <si>
    <t>Secure Wi-Fi  12 Month C110</t>
  </si>
  <si>
    <t xml:space="preserve">$            29.12 </t>
  </si>
  <si>
    <t>Secure Wi-Fi  36 Month C110</t>
  </si>
  <si>
    <t xml:space="preserve">$            14.65 </t>
  </si>
  <si>
    <t>Secure Wi-Fi  60 Month C110</t>
  </si>
  <si>
    <t xml:space="preserve">$            10.06 </t>
  </si>
  <si>
    <t>Secure Wi-Fi  12 Month C120</t>
  </si>
  <si>
    <t xml:space="preserve">$            35.21 </t>
  </si>
  <si>
    <t>Secure Wi-Fi  36 Month C120</t>
  </si>
  <si>
    <t xml:space="preserve">$            16.68 </t>
  </si>
  <si>
    <t>Secure Wi-Fi  60 Month C120</t>
  </si>
  <si>
    <t xml:space="preserve">$            11.27 </t>
  </si>
  <si>
    <t>Secure Wi-Fi  12 Month C130</t>
  </si>
  <si>
    <t xml:space="preserve">$            37.06 </t>
  </si>
  <si>
    <t>Secure Wi-Fi  36 Month C130</t>
  </si>
  <si>
    <t xml:space="preserve">$            17.30 </t>
  </si>
  <si>
    <t>Secure Wi-Fi  60 Month C130</t>
  </si>
  <si>
    <t xml:space="preserve">$            11.65 </t>
  </si>
  <si>
    <t xml:space="preserve">Secure Wi-Fi  12 Month O90 </t>
  </si>
  <si>
    <t xml:space="preserve">$            33.18 </t>
  </si>
  <si>
    <t>Secure Wi-Fi  36 Month O90</t>
  </si>
  <si>
    <t xml:space="preserve">$            14.47 </t>
  </si>
  <si>
    <t>Secure Wi-Fi  60 Month O90</t>
  </si>
  <si>
    <t xml:space="preserve">$            10.87 </t>
  </si>
  <si>
    <t>Further, [customer] is responsible for taxes not subject to the exemption, surcharges, fees, and assessments that apply to the sale and use of the services, including how those may change in the future and even if not identified in Windstream’s pricing proposal.</t>
  </si>
  <si>
    <t>Per Mg Price</t>
  </si>
  <si>
    <t>Bandwidth</t>
  </si>
  <si>
    <t xml:space="preserve"> Officesuite HD Meeting Pricing: </t>
  </si>
  <si>
    <t>License charges are per month.  No NRC. No term, cancel anytime</t>
  </si>
  <si>
    <t>Room Connector  = $59.99/month/license</t>
  </si>
  <si>
    <t>Pricing for bandwidths greater than 100 Mb (up to 5 Gb) must go through the ICB.</t>
  </si>
  <si>
    <t>Add a managed router to any service 300 Mbps and under for $50 MRC</t>
  </si>
  <si>
    <t>FIXED WIRELESS - NO NRR</t>
  </si>
  <si>
    <t>1 YR MRR</t>
  </si>
  <si>
    <t>1 YR NRR</t>
  </si>
  <si>
    <t>3 YR MRR</t>
  </si>
  <si>
    <t>3 YR NRR</t>
  </si>
  <si>
    <t>5 YR MRR</t>
  </si>
  <si>
    <t>5 YR NRR</t>
  </si>
  <si>
    <t>1.5 Mb</t>
  </si>
  <si>
    <t>3 Mb</t>
  </si>
  <si>
    <t>5 Mb</t>
  </si>
  <si>
    <t>10 Mb</t>
  </si>
  <si>
    <t>20 Mb</t>
  </si>
  <si>
    <t>25 Mb</t>
  </si>
  <si>
    <t>30 Mb</t>
  </si>
  <si>
    <t>35 Mb</t>
  </si>
  <si>
    <t>40 Mb</t>
  </si>
  <si>
    <t>45 Mb</t>
  </si>
  <si>
    <t>50 Mb</t>
  </si>
  <si>
    <t>100 Mb</t>
  </si>
  <si>
    <t>* Pricing is for on-net locations only where Windstream has existing fiber and customer is requesting Internet service.  Any location requiring special construction and/or Type 2 access will be ICB.  Pricing does not include router or managed router service</t>
  </si>
  <si>
    <t>3yr term MRR</t>
  </si>
  <si>
    <t xml:space="preserve">Fixed Wireless is an access method used to deliver any product provided by Windstream and is an alternative to fiber or copper. </t>
  </si>
  <si>
    <t>Customer is responsible for roof rights and riser rights for Windstream to mount an antenna as well as deliver to an MPOE</t>
  </si>
  <si>
    <t>IP500 UC Analog User</t>
  </si>
  <si>
    <t>IP500 Analog User</t>
  </si>
  <si>
    <t>IPO UC User</t>
  </si>
  <si>
    <t>IPO IPT User</t>
  </si>
  <si>
    <t>160 DSP Daughterboard</t>
  </si>
  <si>
    <t>Non Survivable G450 Gateway( 160 DSP, Dual PS)</t>
  </si>
  <si>
    <t>Non Survivable G430  Gateway</t>
  </si>
  <si>
    <t>MM716 ANLG MEDIA MOD 24FXS - NON GSA</t>
  </si>
  <si>
    <t>MM711 Analog Media Module</t>
  </si>
  <si>
    <t>MM710 E1/T1 Media Module</t>
  </si>
  <si>
    <t>G450 Media Gateway (additional PS, S8300 Server, 320 DSPs and DVD Drive)</t>
  </si>
  <si>
    <t>G430 Media Gateway (includes S8300 Server )</t>
  </si>
  <si>
    <t>Avaya J100 24 Button Module-Wallmount</t>
  </si>
  <si>
    <t>Avaya J100 24 Button Module</t>
  </si>
  <si>
    <t>Avaya J169/J179 Wallmount</t>
  </si>
  <si>
    <t>Avaya J 129 Wall Mount</t>
  </si>
  <si>
    <t>Avaya J Series Wireless module</t>
  </si>
  <si>
    <t>Avaya J179 SIP phone</t>
  </si>
  <si>
    <t>Avaya J169 SIP phone</t>
  </si>
  <si>
    <t>Avaya J139 SIP phone</t>
  </si>
  <si>
    <t>Avaya B189 Conference Room IP telphone</t>
  </si>
  <si>
    <t>Avaya B179 Analog Conf Phone</t>
  </si>
  <si>
    <t>Avaya B169 DECT Conf Phone</t>
  </si>
  <si>
    <t>Vantage Power Supply</t>
  </si>
  <si>
    <t>VANTAGE WIDEBAND CORDLESS HANDSET</t>
  </si>
  <si>
    <t>VANTAGE Corded Handset</t>
  </si>
  <si>
    <t>Avaya J129 SIP Phone</t>
  </si>
  <si>
    <t>WS Advanced Programming/Professional Services per hour</t>
  </si>
  <si>
    <t>Trip Charge local  Travel</t>
  </si>
  <si>
    <t>Onsite Technician  MAC/Install</t>
  </si>
  <si>
    <t>Programmer Per Hour</t>
  </si>
  <si>
    <t>Per user provisioning-MAC</t>
  </si>
  <si>
    <t>Professional Services- Site Addition 911 readiness</t>
  </si>
  <si>
    <t>PLATINUM PLAN PRICE</t>
  </si>
  <si>
    <t>GOLD PLAN PRICE</t>
  </si>
  <si>
    <t>BASIC PLAN PRICE</t>
  </si>
  <si>
    <t>Pricing</t>
  </si>
  <si>
    <t>Description</t>
  </si>
  <si>
    <t xml:space="preserve">System Capacity (# Lines) </t>
  </si>
  <si>
    <r>
      <t>A</t>
    </r>
    <r>
      <rPr>
        <u/>
        <sz val="12"/>
        <color rgb="FF000000"/>
        <rFont val="Arial"/>
        <family val="2"/>
      </rPr>
      <t xml:space="preserve"> line is equivalent to a licensed subscriber with a unique number or extension that has a monthly recurring charge.</t>
    </r>
  </si>
  <si>
    <r>
      <t>1</t>
    </r>
    <r>
      <rPr>
        <sz val="12"/>
        <color rgb="FF000000"/>
        <rFont val="Arial"/>
        <family val="2"/>
      </rPr>
      <t xml:space="preserve"> to 250 lines</t>
    </r>
  </si>
  <si>
    <t xml:space="preserve">$                                   300.00 </t>
  </si>
  <si>
    <t>251 to 500 lines</t>
  </si>
  <si>
    <t xml:space="preserve">$                                   600.00 </t>
  </si>
  <si>
    <t>501+ lines</t>
  </si>
  <si>
    <t>Managed LAN/WAN Service Tier Options</t>
  </si>
  <si>
    <t>Service Type</t>
  </si>
  <si>
    <t>$45 / month / device, ($25 for Access Points)</t>
  </si>
  <si>
    <t>Enhanced</t>
  </si>
  <si>
    <t>$60 / month / device</t>
  </si>
  <si>
    <t>Complete</t>
  </si>
  <si>
    <t>$75 / month / device</t>
  </si>
  <si>
    <t xml:space="preserve"> Pricing </t>
  </si>
  <si>
    <t xml:space="preserve"> Measurement </t>
  </si>
  <si>
    <t>ADC Station</t>
  </si>
  <si>
    <t>ADC Feature Package</t>
  </si>
  <si>
    <t>ADC Network Access Register</t>
  </si>
  <si>
    <t>Basic Voicemail</t>
  </si>
  <si>
    <t xml:space="preserve"> Per user </t>
  </si>
  <si>
    <t>Deluxe Voicemail</t>
  </si>
  <si>
    <t>Voicemail Message Waiting</t>
  </si>
  <si>
    <t>Non Published Service</t>
  </si>
  <si>
    <t>Per number</t>
  </si>
  <si>
    <t>Call Forward BB &amp; NB</t>
  </si>
  <si>
    <t>each channel</t>
  </si>
  <si>
    <t>VLS Port</t>
  </si>
  <si>
    <t>Seat Types (50+ seats, MRC each)</t>
  </si>
  <si>
    <t xml:space="preserve">Basic Seat </t>
  </si>
  <si>
    <t>Includes extension, DID, user licence, Voicemail with VM to email and over 80 calling features. One device logged in per extension.</t>
  </si>
  <si>
    <t>Standard Seat</t>
  </si>
  <si>
    <t>Standard seat includes Basic seat elements plus automated voicemail transcription, call twinning, SMS text messaging, PC/Mac and Mobile softphone, and 5 multi-desk allocations.</t>
  </si>
  <si>
    <t>Advanced Seat</t>
  </si>
  <si>
    <t>Call paths</t>
  </si>
  <si>
    <t>All call paths included (3 per seat)</t>
  </si>
  <si>
    <t>VM Transcription</t>
  </si>
  <si>
    <t>Site Survey</t>
  </si>
  <si>
    <t>Advanced seat includes Standard seat elements plus also one third-party app integration/connector, extension call recording, extension monitoring,  Fax 100 package, HD Meeting 25 participant license.</t>
  </si>
  <si>
    <t>Purchase or Rent phones (in addition to seat fee above)</t>
  </si>
  <si>
    <t>All direct-dialed outbound calls to 50 US, Canada, USVI and PR included. All other International calls charged per Windstream Basic International rates.</t>
  </si>
  <si>
    <t>#1. SD-WAN bundle = Hardware + License + Management (Advanced)</t>
  </si>
  <si>
    <t>SD-WAN
Edge</t>
  </si>
  <si>
    <t>List Pricing Lease Option - Advanced</t>
  </si>
  <si>
    <t>1 Year
MRC</t>
  </si>
  <si>
    <t>2 Year
MRC</t>
  </si>
  <si>
    <t>3 Year
MRC</t>
  </si>
  <si>
    <t>4 Year
MRC</t>
  </si>
  <si>
    <t>5 Year
MRC</t>
  </si>
  <si>
    <t>6 Year
MRC</t>
  </si>
  <si>
    <t>7 Year
MRC</t>
  </si>
  <si>
    <t>FG-30E</t>
  </si>
  <si>
    <t>FG-50E</t>
  </si>
  <si>
    <t>FG-60E</t>
  </si>
  <si>
    <t>FG-200E</t>
  </si>
  <si>
    <t>FG-500E</t>
  </si>
  <si>
    <t>FG-50E-HA</t>
  </si>
  <si>
    <t>FG-60E-HA</t>
  </si>
  <si>
    <t>FG-200E-HA</t>
  </si>
  <si>
    <t>FG-500E-HA</t>
  </si>
  <si>
    <t>Max CPE Throughput</t>
  </si>
  <si>
    <t>SD-WAN+
Basic
(Mbps)</t>
  </si>
  <si>
    <t>SD-WAN+
Adv/Prem
(Mbps)</t>
  </si>
  <si>
    <t>Optional pricing components: List Pricing Lease Option</t>
  </si>
  <si>
    <t>Cold Spare
(Optional)</t>
  </si>
  <si>
    <t>Optional pricing components: List Pricing</t>
  </si>
  <si>
    <t>Standard install</t>
  </si>
  <si>
    <t>Switches: TP-Link - DW2694</t>
  </si>
  <si>
    <t>Switches: Cisco - SG110-16</t>
  </si>
  <si>
    <t>SFP 1 Gbps copper</t>
  </si>
  <si>
    <t>SFP 1 Gbps fiber</t>
  </si>
  <si>
    <t>SFP 10 Gbps fiber</t>
  </si>
  <si>
    <t>#2. SD-WAN Cloud Core Bandwidth</t>
  </si>
  <si>
    <t>Maximum
Aggregate
Throughput</t>
  </si>
  <si>
    <t>1 Gateway Pair Price (aggregate across customer's entire network)</t>
  </si>
  <si>
    <t>50 Mbps</t>
  </si>
  <si>
    <t>100 Mbps</t>
  </si>
  <si>
    <t>200 Mbps</t>
  </si>
  <si>
    <t>500 Mbps</t>
  </si>
  <si>
    <t>1 Gbps</t>
  </si>
  <si>
    <t>2 Gbps</t>
  </si>
  <si>
    <t>5 Gbps</t>
  </si>
  <si>
    <t>10 Gbps</t>
  </si>
  <si>
    <t>#3. MNS CPE</t>
  </si>
  <si>
    <t>MNS CPE Basic License</t>
  </si>
  <si>
    <t>w/ All CPE</t>
  </si>
  <si>
    <t>MNS CPE Advanced License</t>
  </si>
  <si>
    <t>MNS CPE Premium License</t>
  </si>
  <si>
    <t>25 participant = $9.99/month/license</t>
  </si>
  <si>
    <t>100 participant = $15.99/month/license</t>
  </si>
  <si>
    <t>500 participant = $54.99/month/license</t>
  </si>
  <si>
    <t>All pricing is for active or pre-qualified locations only, any locations that require LOS (line of sight) request or site survey will be ICB</t>
  </si>
  <si>
    <t>Pricing is for on-net locations only where Windstream has existing fiber and customer is requesting Internet service.  Any location requiring special construction and/or Type 2 access will be ICB.  Pricing does not include router or managed router service</t>
  </si>
  <si>
    <t>Pricing is for on-net locations only where Windstream has existing fiber and customer is requesting MPLS service.  Any location requiring special construction and/or Type 2 access will be ICB.  Pricing does not include router or managed router service</t>
  </si>
  <si>
    <t>300Mbps and under</t>
  </si>
  <si>
    <t xml:space="preserve">Managed Router </t>
  </si>
  <si>
    <t>Toll Free Add On</t>
  </si>
  <si>
    <t xml:space="preserve">Pricing is for on-net locations only where Windstream has existing fiber and customer is requesting DYiP service.  </t>
  </si>
  <si>
    <t>Any location requiring special construction and/or Type 2 access will be ICB.  Pricing does not include router or managed router service</t>
  </si>
  <si>
    <t>Price per path</t>
  </si>
  <si>
    <t>Data Center to Data Center where WIN is on-net.  Any build or equipment costs may affect pricing</t>
  </si>
  <si>
    <t>Velo Cloud SD WAN</t>
  </si>
  <si>
    <t xml:space="preserve">SD-WAN with Fortinet </t>
  </si>
  <si>
    <t xml:space="preserve">$                                  750.00 </t>
  </si>
  <si>
    <t>UCaaS 911 Setup</t>
  </si>
  <si>
    <t>Centrex for ILEC</t>
  </si>
  <si>
    <r>
      <t>·</t>
    </r>
    <r>
      <rPr>
        <sz val="11"/>
        <color theme="1"/>
        <rFont val="Calibri"/>
        <family val="2"/>
        <scheme val="minor"/>
      </rPr>
      <t>      Basic $45 per device includes</t>
    </r>
  </si>
  <si>
    <r>
      <t>o</t>
    </r>
    <r>
      <rPr>
        <sz val="11"/>
        <color theme="1"/>
        <rFont val="Calibri"/>
        <family val="2"/>
        <scheme val="minor"/>
      </rPr>
      <t>   Includes Notification of device failure</t>
    </r>
  </si>
  <si>
    <r>
      <t>o</t>
    </r>
    <r>
      <rPr>
        <sz val="11"/>
        <color theme="1"/>
        <rFont val="Calibri"/>
        <family val="2"/>
        <scheme val="minor"/>
      </rPr>
      <t>   Windstream requires a read-only into the vendor/manufacture cloud (if available)</t>
    </r>
  </si>
  <si>
    <r>
      <t>o</t>
    </r>
    <r>
      <rPr>
        <sz val="11"/>
        <color theme="1"/>
        <rFont val="Calibri"/>
        <family val="2"/>
        <scheme val="minor"/>
      </rPr>
      <t>   Windstream requires a read-only SNMPv3 connection into the vendor/manufacture cloud</t>
    </r>
  </si>
  <si>
    <r>
      <t>o</t>
    </r>
    <r>
      <rPr>
        <sz val="11"/>
        <color theme="1"/>
        <rFont val="Calibri"/>
        <family val="2"/>
        <scheme val="minor"/>
      </rPr>
      <t>   Windstream requires SNMPv3 connection from Solarwinds to the CPE</t>
    </r>
  </si>
  <si>
    <r>
      <t>o</t>
    </r>
    <r>
      <rPr>
        <sz val="11"/>
        <color theme="1"/>
        <rFont val="Calibri"/>
        <family val="2"/>
        <scheme val="minor"/>
      </rPr>
      <t xml:space="preserve">   Access Points are always applied to the Basic tier and at a reduced price </t>
    </r>
  </si>
  <si>
    <r>
      <t>·</t>
    </r>
    <r>
      <rPr>
        <sz val="11"/>
        <color theme="1"/>
        <rFont val="Calibri"/>
        <family val="2"/>
        <scheme val="minor"/>
      </rPr>
      <t>      Enhanced $60 per device includes</t>
    </r>
  </si>
  <si>
    <r>
      <t>o</t>
    </r>
    <r>
      <rPr>
        <sz val="11"/>
        <color theme="1"/>
        <rFont val="Calibri"/>
        <family val="2"/>
        <scheme val="minor"/>
      </rPr>
      <t xml:space="preserve">   Includes Notification of device failure </t>
    </r>
  </si>
  <si>
    <r>
      <t>o</t>
    </r>
    <r>
      <rPr>
        <sz val="11"/>
        <color theme="1"/>
        <rFont val="Calibri"/>
        <family val="2"/>
        <scheme val="minor"/>
      </rPr>
      <t>   Windstream requires administrative access into the vendor/manufacture cloud (if available)</t>
    </r>
  </si>
  <si>
    <r>
      <t>o</t>
    </r>
    <r>
      <rPr>
        <sz val="11"/>
        <color theme="1"/>
        <rFont val="Calibri"/>
        <family val="2"/>
        <scheme val="minor"/>
      </rPr>
      <t>   Windstream requires a read-only API connection into the vendor/manufacture cloud</t>
    </r>
  </si>
  <si>
    <r>
      <t>o</t>
    </r>
    <r>
      <rPr>
        <sz val="11"/>
        <color theme="1"/>
        <rFont val="Calibri"/>
        <family val="2"/>
        <scheme val="minor"/>
      </rPr>
      <t>   Open tickets with LEC, no break/fix</t>
    </r>
  </si>
  <si>
    <r>
      <t>·</t>
    </r>
    <r>
      <rPr>
        <sz val="11"/>
        <color theme="1"/>
        <rFont val="Calibri"/>
        <family val="2"/>
        <scheme val="minor"/>
      </rPr>
      <t>      Complete $75 per device includes</t>
    </r>
  </si>
  <si>
    <r>
      <t>o</t>
    </r>
    <r>
      <rPr>
        <sz val="11"/>
        <color theme="1"/>
        <rFont val="Calibri"/>
        <family val="2"/>
        <scheme val="minor"/>
      </rPr>
      <t>   Work with onsite contact to remotely remediate device failure</t>
    </r>
  </si>
  <si>
    <r>
      <t>o</t>
    </r>
    <r>
      <rPr>
        <sz val="11"/>
        <color theme="1"/>
        <rFont val="Calibri"/>
        <family val="2"/>
        <scheme val="minor"/>
      </rPr>
      <t>   Work with Manufacture support (via secondary support contract i.e. Smartnet) to remediate device failure</t>
    </r>
  </si>
  <si>
    <r>
      <t>o</t>
    </r>
    <r>
      <rPr>
        <sz val="11"/>
        <color theme="1"/>
        <rFont val="Calibri"/>
        <family val="2"/>
        <scheme val="minor"/>
      </rPr>
      <t>   Work with onsite contact to replace device if necessary</t>
    </r>
  </si>
  <si>
    <r>
      <t>o</t>
    </r>
    <r>
      <rPr>
        <sz val="11"/>
        <color theme="1"/>
        <rFont val="Calibri"/>
        <family val="2"/>
        <scheme val="minor"/>
      </rPr>
      <t>   Dispatches included at this rate to remediate failure or replace device</t>
    </r>
  </si>
  <si>
    <t>Mitel UcaaS</t>
  </si>
  <si>
    <t>Due to the nature of broadband, avaiability and pricing willl vary depending on location.</t>
  </si>
  <si>
    <t xml:space="preserve">25 x 5 </t>
  </si>
  <si>
    <t>30 x 2</t>
  </si>
  <si>
    <t>50 x 10</t>
  </si>
  <si>
    <t>Sample rack rates</t>
  </si>
  <si>
    <t>1FB</t>
  </si>
  <si>
    <t xml:space="preserve">$20 - $60 </t>
  </si>
  <si>
    <t>$18.66 - $27.22</t>
  </si>
  <si>
    <t>Access Register (depding on location)</t>
  </si>
  <si>
    <t>Caller ID</t>
  </si>
  <si>
    <t>PRI</t>
  </si>
  <si>
    <t>Pro Services Pricing</t>
  </si>
  <si>
    <t>Incident fees</t>
  </si>
  <si>
    <t>RBH Rate</t>
  </si>
  <si>
    <t>OBH Rate</t>
  </si>
  <si>
    <t>WKND Rate</t>
  </si>
  <si>
    <t>Holiday Rate</t>
  </si>
  <si>
    <t>Duration (in Min.)</t>
  </si>
  <si>
    <t>Site Survey (DMARC and copper cable runs)</t>
  </si>
  <si>
    <t>Expedite Fee</t>
  </si>
  <si>
    <t>Site not ready / Turn away / site visit</t>
  </si>
  <si>
    <t>Cancellation (less than 1 business day notice)</t>
  </si>
  <si>
    <t>$160/hr in  15 min increments</t>
  </si>
  <si>
    <t>Category 5e Single LAN Drop / Demark Extension</t>
  </si>
  <si>
    <t>Single Drop 100'</t>
  </si>
  <si>
    <t>Single Drop 150'</t>
  </si>
  <si>
    <t>Single Drop 200'</t>
  </si>
  <si>
    <t>Single Drop 250'</t>
  </si>
  <si>
    <t xml:space="preserve">Single Drop 300' </t>
  </si>
  <si>
    <t xml:space="preserve">Category 6 Single LAN Drop </t>
  </si>
  <si>
    <t>Other fees</t>
  </si>
  <si>
    <t>Data Tech</t>
  </si>
  <si>
    <t>Basic truck roll--2 hours on site</t>
  </si>
  <si>
    <t>Fiber Tech</t>
  </si>
  <si>
    <t>Journeyman Electrician (Class B nonunion)</t>
  </si>
  <si>
    <t>Wireless Technician</t>
  </si>
  <si>
    <t>Wireless Engineer</t>
  </si>
  <si>
    <t>IPT Tech (Doesn’t work on Unity/Call Mgr/SRST/Software)</t>
  </si>
  <si>
    <t xml:space="preserve">Cisco CCNA </t>
  </si>
  <si>
    <t xml:space="preserve">Cisco CCNP </t>
  </si>
  <si>
    <t>Cisco CCIE</t>
  </si>
  <si>
    <t>additional time is TBD</t>
  </si>
  <si>
    <t>Project Manager fee will be added and is charged at 15% of total Pro Services price.</t>
  </si>
  <si>
    <t>*Minimum 2 hour window for site visit/truck roll</t>
  </si>
  <si>
    <t>RBH = Regular business hours (Mon-Fri 8am-5pm)</t>
  </si>
  <si>
    <t>OBH = Outside business hours (after 5pm)</t>
  </si>
  <si>
    <t xml:space="preserve">DID </t>
  </si>
  <si>
    <t>$225 - $780</t>
  </si>
  <si>
    <t>Depending on location</t>
  </si>
  <si>
    <t>SIP Path</t>
  </si>
  <si>
    <t>Provides a Session Initiation Protocol (SIP) hand-off to the customer’s equipment, which is 100% IP</t>
  </si>
  <si>
    <t>Provides a TDM trunk hand-off (PRI or CAS) to the customer’s equipment, though the voice traffic is sent as IP packets throughout our network</t>
  </si>
  <si>
    <t xml:space="preserve">Reliable, secure and high-capacity point-to-point network connectivity that provides raw bandwidth, transparency and control of mission critical application demands at an affordable price. scales from 1G up to 100G </t>
  </si>
  <si>
    <t>is the next-gen technological WAN solution that ensures optimal application performance irrespective of the underlying transport and allows for control of branch-site routing policies remotely via a customer-facing Portal.</t>
  </si>
  <si>
    <t>Office Suite UCaaS is a 100% cloud-based phone, mobility and unified communications system that gives businesses a competitive edge and enables users to better connect with and serve their customers from anywhere using any device.</t>
  </si>
  <si>
    <t>https://www.windstreamenterprise.com/legal/fee-surcharge-guide/</t>
  </si>
  <si>
    <t xml:space="preserve">
Benefits Tailored features: Dynamic IP provides the ability to customize features for your unique network design. Quality of service: Windstream Enterprise leverages our state-of-the-art, fully redundant IP network and on-premises integrated access devices to ensure the highest quality of service. Future-proof network: Dynamic IP works with your current equipment today, while providing the foundation to upgrade to more advanced systems in the future. Local support: Windstream Enterprise delivers locally based technical support so provisioning and upgrades are done quickly. Our Network Operations Center (NOC) provides 24x7 proactive network management and support. SIP capability: Dynamic IP combines your voice and data on a single circuit, reducing overall telecom costs and delivering feature-rich VoIP capabilities to operate at peak efficiency.
Features Bundle: Includes high-speed Internet, voice, managed router and calling features. Voice prioritization: Ensures calls coming into and going out of your business always receive priority over data. Flexibility: Offers a wide variety of services such as voice lines, PRIs, SIP and high-bandwidth applications. Scalability: Supports businesses of all sizes, from one call path to thousands.</t>
  </si>
  <si>
    <t xml:space="preserve"> 
Cloud-based phone system with hundreds of features and unlimited calling
Cloud-based phone system with hundreds of features and unlimited calling Native contact center application Company-wide chat and mobile apps Video and audio conferencing, web collaboration tools Integrates with existing off-the-shelf and custom developed business applications Visual voicemail and speech-to-text Online faxing tools for any device Presence and availability
Cloud-based phone system with hundreds of features and unlimited calling
	Native contact center application
	Company-wide chat and mobile apps
	Video and audio conferencing, web collaboration tools Integrates with existing off-the-shelf and custom developed business applications
	Visual voicemail and speech-to-text
	Online faxing tools for any device
	Presence and availability
	Administer changes easily for every employee and site from one online portal
	Leverage features and extension dialing across all locations
	Move between offices, share workspaces and use any phone as your own
	Use any device to make calls, check voicemail, fax, chat or video conference
	Meet face-to-face and collaborate with clients in real time from anywhere
</t>
  </si>
  <si>
    <t>Professional Services
Assess: Auditing and advisory services and customized solution design
	Implement: Field services  Cabling, Wiring and more 
	Manage: Ongoing execution
	Evaluate your network
	Identify security vulnerabilities
	Perform migration and configuration services
	Install New Services 
	Ensuring  Compliance PCI DDS HIPAA and more</t>
  </si>
  <si>
    <t>https://www.windstreamenterprise.com/wp-content/uploads/2018/01/dynamic-ip-brochure.pdf</t>
  </si>
  <si>
    <t>https://www.windstreamenterprise.com/wp-content/uploads/2020/02/officesuite-uc-brochure.pdf</t>
  </si>
  <si>
    <t>Link to brochure</t>
  </si>
  <si>
    <t>Quick Description of Contact Center : Centralize calls and chat sessions from your website to service more customers more efficiently with Windstream Enterprise’s multi-channel, cloud-based contact center solution, OfficeSuite® Contact Center Services. OfficeSuite Contact Center is designed to improve call and chat management by combining them into the same integrated contact center. No longer do you need to multiple solutions to meet customers via phone or the web. By utilizing call queues or virtual waiting rooms for different departments, you can ensure callers speak to the right person every time. And, when callers are waiting on hold, they can be entertained by music or prerecorded announcements defined by your business. Many customers prefer web-based chat as an alternative to calling. With OfficeSuite Contact Center Services, agents can handle voice calls, chat sessions, or both, giving you flexibility around how you manage your contact center. Through advanced skill-based routing, calls and chat sessions can be routed to top agents and queues can be prioritized over one another for maximum efficiency. By fully integrating with our award-winning unified communications solution, OfficeSuite UC®, your employees get access to the features they need to deliver efficient and professional service, while your customers experience better communication and faster response times.</t>
  </si>
  <si>
    <t>https://www.windstreamenterprise.com/wp-content/uploads/2018/02/officesuite-hd-meeting-fact-sheet.pdf</t>
  </si>
  <si>
    <t>link to brochure</t>
  </si>
  <si>
    <t>https://www.windstreamenterprise.com/wp-content/uploads/2019/06/sd-wan-fact-sheet-fortinet.pdf</t>
  </si>
  <si>
    <t>Prodcut brochure</t>
  </si>
  <si>
    <t>https://www.windstreamenterprise.com/wp-content/uploads/2018/01/we-sd-wan-brochure.pdf</t>
  </si>
  <si>
    <t>https://www.windstreamenterprise.com/wp-content/uploads/2020/02/we-officesuite-sd-wan-brochure.pdf</t>
  </si>
  <si>
    <t>https://www.windstreamenterprise.com/wp-content/uploads/2018/04/we-managed-network-security-brochure.pdf</t>
  </si>
  <si>
    <t>https://www.windstreamenterprise.com/wp-content/uploads/2018/12/we-switched-ethernet-brochure.pdf</t>
  </si>
  <si>
    <t>Product Brochure</t>
  </si>
  <si>
    <t>https://www.windstreamenterprise.com/wp-content/uploads/2018/03/internet-factsheet.pdf</t>
  </si>
  <si>
    <t>https://www.windstreamenterprise.com/wp-content/uploads/2019/08/ucaas-ip-office-fact-sheet.pdf</t>
  </si>
  <si>
    <t>https://www.windstreamenterprise.com/wp-content/uploads/2019/08/ip-office-whitepaper.pdf</t>
  </si>
  <si>
    <t>Whitepaper</t>
  </si>
  <si>
    <t>https://www.windstreamenterprise.com/wp-content/uploads/2018/08/ucaas-mitel-fact-sheet.pdf</t>
  </si>
  <si>
    <t>Leverage Windstream Enterprise’s long-standing relationship with Mitel—a Gartner-recognized industry leader in unified communications and contact center services—to deploy a solution that:
Unifies instant messaging, chat, presence, mobility and conferencing
	Integrates with popular 3rd party CRMs and applications
	Allows for customization via a single-tenant architecture
	Serves mid-sized businesses with 250 to 5,000 users
	Provides subscription-based, per seat pricing models
	Delivers an in-office experience anytime, anywhere, on any device
	Offers bring-your-own-network options*
	Integrates with Mitel’s advanced CCaaS applications, featuring multi-channel customer interactions without enterprise-level complexity or costs</t>
  </si>
  <si>
    <t>https://www.windstreamenterprise.com/wp-content/uploads/2018/08/ucaas-avaya-fact-sheet.pdf</t>
  </si>
  <si>
    <t>Fact Sheet</t>
  </si>
  <si>
    <t>Leverage Windstream Enterprise’s long-standing relationship with Avaya—a Gartner-recognized industry leader in unified communications and contact center services—to deploy a solution that:
Improves productivity by unifying instant messaging, chat, presence, mobility and conferencing for better visibility across platforms and a superior customer experience
	Integrates with popular third-party CRMs and applications
	Allows for customization via a single-tenant architecture
	Serves large businesses with 500 to 10,000+ users
	Provides subscription-based, per seat pricing models
	Extends enterprise communications to mobile workers using PCs, MACs, mobile phones and tablets
	Offers bring-your-own-network options*
	ntegrates with Avaya’s highly customizable CCaaS applications, featuring omni-channel customer interactions</t>
  </si>
  <si>
    <t>The ASF is assessed at a rate of 8% of MRC. 
FUSF assessed on that amount (at 36.6% of the ASF times the current FUSF rate of 19.6%)  
FUSF (Federal Universal Service Charge) assessed on 15% of the cost of the internet service.  
FSLC (federal subscriber line charge), ARC (access recovery charges)   These are both also subject to Federal USF (at the current rate of 19.6% of cost).  
E-911 for voice lines and/or call paths (1.50 per line or call path) as well as TRS (telecommunication relay service fee) at $.11 per voice line).</t>
  </si>
  <si>
    <t xml:space="preserve">Description of Switched Ethernet : Switched Ethernet gives organizations the ability and the freedom to create a secure, high-performing and flexible private network that meets their bandwidth and control requirements. Windstream Enterprise will design, implement and support a reliable, scalable and cost-effective solution. Organizations will gain all the benefits of network ownership without having to build the physical network themselves. Switched Ethernet enables organizations to optimize their network with a high-bandwidth private WAN that supports their most demanding applications, enabling a hybrid cloud model.
</t>
  </si>
  <si>
    <t>https://www.windstreamenterprise.com/wp-content/uploads/2018/05/we-ddos-fact-sheet.pdf</t>
  </si>
  <si>
    <t>Product Brochuer</t>
  </si>
  <si>
    <t xml:space="preserve"> The severity of a DDoS attack is completely dependent on how long it goes unnoticed, and how quickly action is taken to mitigate the threat and avoid costly downtime. Our DDoS Mitigation Service is a fully-managed service to monitor, detect, validate and mitigate attacks—including third party networks—before an outage or related damage happens.</t>
  </si>
  <si>
    <t>https://www.windstreamenterprise.com/wp-content/uploads/2018/03/we-fixed-wireless-fact-sheet.pdf</t>
  </si>
  <si>
    <t>Fixed Wireless :  Highly secure, reliable diversity to optimize network performance and support critical high-bandwidth apps. Our fully managed Fixed Wireless service provides secure, high-bandwidth connectivity and network diversity to virtually eliminate downtime. The immediate bandwidth allows businesses to service multiple locations quickly and economically, without the need to dig trenches or lay fiber at each location. A faster and more reliable alternative to capacity-constrained copper access, Fixed Wireless acts as a supplement to fiber which improves overall uptime and availability. This allows businesses to scale existing bandwidth capacity and make their network more robust. The secure access platform of Fixed Wireless can support the most bandwidth-demanding applications with high availability and virtually no interruptions. When the correct frequency and antenna system are properly engineered, designed and installed, a single wireless access connection provides 99.995% reliability</t>
  </si>
  <si>
    <t>https://www.windstreamenterprise.com/wp-content/uploads/2018/05/we-hybrid-networking-brochure.pdf</t>
  </si>
  <si>
    <t>https://www.windstreamenterprise.com/wp-content/uploads/2018/02/so-many-ways-to-wan-whitepaper.pdf</t>
  </si>
  <si>
    <t xml:space="preserve">MPLS :  Multi-Protocol Label Switching (MPLS) provides networking solutions that extend communications across multiple business locations. MPLS enables users to prioritize voice or data through Quality of Service (QoS) levels, based on their unique business requirements.
Scalability
Reduces costs and improves performance by consolidating diverse network types, allowing data to travel over multiple access technologies, including Ethernet, T1, Cable, Fixed Wireless or Diverse Connect
	Delivers private cellular wireless access, enabling cost-effective and rapid deployment of locations while providing greater resiliency when used as a back-up configuration with existing high-speed access
High Performance
Prioritizes real-time applications with six Classes of Service to ensure mission-critical applications avoid congestion
	Provides Service Level Agreements (SLAs) for availability, jitter and latency to keep your applications running at peak performance
	Connects securely to leading CSPs directly from your MPLS locations via Cloud Connect—without the expense of private connection or the latency of the public Internet
	Ensures compatibility with all industry standard VoIP protocols and applications
Fully Managed
Fully managed equipment, routing, security and configurations to reduce management expenses
	Windstream Enterprise assumes responsibility for technology management and evolution to reduce your risk
	24/7 access to a U.S.-based technical support team
</t>
  </si>
  <si>
    <t>https://www.windstreamenterprise.com/wp-content/uploads/2018/03/we-cloud-connect-brochure.pdf</t>
  </si>
  <si>
    <t>https://www.windstreamenterprise.com/wp-content/uploads/2018/05/we-cloud-connect-fact-sheet.pdf</t>
  </si>
  <si>
    <t>https://www.windstreamenterprise.com/video-player/?videoID=https://youtu.be/xp40gFox42c</t>
  </si>
  <si>
    <t>Cloud Connect allows for  highly secure, performance-optimized access to third-party public and private cloud providers</t>
  </si>
  <si>
    <t>With Cloud Connect, your current WAN solution gains highly secure, performance-optimized connectivity to the leading CSPs, enabling you to more confidently and cost-effectively migrate to the cloud. Our private connections significantly reduce the risk of public Internet-related threats, and flexible bandwidth options allow for scalability as utilization of cloud resources grows.</t>
  </si>
  <si>
    <t>Options/Feature RC Name</t>
  </si>
  <si>
    <t>IPT User Charge</t>
  </si>
  <si>
    <t>UC User  Charge</t>
  </si>
  <si>
    <t>IP500 Digital/Analog User Charge</t>
  </si>
  <si>
    <t>IP500 UC Digital/Analog User Charge</t>
  </si>
  <si>
    <t>Third Party IPO Telephony User Charge</t>
  </si>
  <si>
    <t>Receptionist User Charge</t>
  </si>
  <si>
    <t>J.129 IP Phone Charge</t>
  </si>
  <si>
    <t xml:space="preserve"> K175 DUAL PORT WITH CAMERA</t>
  </si>
  <si>
    <t>K165 DUAL PORT WITHOUT CAMERA</t>
  </si>
  <si>
    <t>K155</t>
  </si>
  <si>
    <t>K155 Wallmount Kit</t>
  </si>
  <si>
    <t>B169 Conference Phone Dect or Analog Charge</t>
  </si>
  <si>
    <t>B179 SIP Conference Phone NRC Charge</t>
  </si>
  <si>
    <t>B189 SIP Conference Phone Charge</t>
  </si>
  <si>
    <t>J.139 IP Phone Charge</t>
  </si>
  <si>
    <t>J.169 IP Phone Charge</t>
  </si>
  <si>
    <t>J.179 IP Phone Charge</t>
  </si>
  <si>
    <t>J129 Wall Mount Kit Charge</t>
  </si>
  <si>
    <t>J179 -169 Wall Mount Kit With Cat5E Cable NRC Char</t>
  </si>
  <si>
    <t>Avaya J100 24 Button Module Charge</t>
  </si>
  <si>
    <t>Avaya J100 24 Button Module-Wallmount Charge</t>
  </si>
  <si>
    <t>MediaPack 112 Analog VoIP Gateway Charge</t>
  </si>
  <si>
    <t>MediaPack 114 Analog VoIP Gateway Package Charge</t>
  </si>
  <si>
    <t>MediaPack 118 Analog VoIP Gateway, 8 FXS, SIP Package Charge</t>
  </si>
  <si>
    <t>MediaPack 124 Analog VoIP Gateway Charge</t>
  </si>
  <si>
    <t>Avaya J129 SIP Phone Charge</t>
  </si>
  <si>
    <t>B179 SIP Conference Phone Charge</t>
  </si>
  <si>
    <t>UCaaS Gateway and Components</t>
  </si>
  <si>
    <t>Decscription</t>
  </si>
  <si>
    <t>Business Rules</t>
  </si>
  <si>
    <t>(Soft Console, require a phone with auto- answer (e.g. j129, J169, J179)  with IPT or UC license for voice path )</t>
  </si>
  <si>
    <t>Per location</t>
  </si>
  <si>
    <t>Per User</t>
  </si>
  <si>
    <t>Per Hour</t>
  </si>
  <si>
    <t>Per Trip</t>
  </si>
  <si>
    <t>Third Party IPO Telephony User</t>
  </si>
  <si>
    <t xml:space="preserve">IPO Receptionist </t>
  </si>
  <si>
    <t xml:space="preserve">Advanced/Custom Services </t>
  </si>
  <si>
    <t xml:space="preserve">UCaaS Imp/Edu Srvc </t>
  </si>
  <si>
    <t xml:space="preserve">Travel and Expenses </t>
  </si>
  <si>
    <t>J100 Series IP Phone Wireless Module</t>
  </si>
  <si>
    <t>MediaPack 112 Analog VoIP Gateway, 2 FXS, SIP Package</t>
  </si>
  <si>
    <t>MediaPack 114 Analog VoIP Gateway, 4 FXS, SIP Package</t>
  </si>
  <si>
    <t>MediaPack 118 Analog VoIP Gateway, 8 FXS, SIP Package</t>
  </si>
  <si>
    <t>MediaPack 124 Analog VoIP Gateway,16 FXS, SIP Package, AC-powered</t>
  </si>
  <si>
    <t>MediaPack 124 Analog VoIP Gateway, 24 FXS, SIP Package, AC-powered</t>
  </si>
  <si>
    <t>MediaPack 112 Analog VoIP Gateway, 2 FXS, SIP Package  Charge</t>
  </si>
  <si>
    <t>MediaPack 114 Analog VoIP Gateway, 4 FXS, SIP Package Charge</t>
  </si>
  <si>
    <t>K156</t>
  </si>
  <si>
    <t>G430 Media Gateway Charge</t>
  </si>
  <si>
    <t>G450 Media Gateway Charge</t>
  </si>
  <si>
    <t xml:space="preserve">Desc </t>
  </si>
  <si>
    <t>Wholesale Price</t>
  </si>
  <si>
    <t>User Extension - Basic</t>
  </si>
  <si>
    <t>User Extension - Standard</t>
  </si>
  <si>
    <t>User Extension - Advanced</t>
  </si>
  <si>
    <t>18-Key Color LCD (6920) phone</t>
  </si>
  <si>
    <t>72-Key Color LCD (6930) phone</t>
  </si>
  <si>
    <t>96-Key Color Touchscreen (6940) phone</t>
  </si>
  <si>
    <t>96-Key Color Touchscreen Conference Phone (6970)</t>
  </si>
  <si>
    <t>Slim (5304)</t>
  </si>
  <si>
    <t>2-line LCD (VVX150) phone</t>
  </si>
  <si>
    <t>4-line Color GigE (VVX250) phone</t>
  </si>
  <si>
    <t>6-line Color GigE (VVX350) phone</t>
  </si>
  <si>
    <t>12-line Color GigE (VVX450) phone</t>
  </si>
  <si>
    <t>1-line LCD (VVX101) phone</t>
  </si>
  <si>
    <t>2-line LCD (VVX201) phone</t>
  </si>
  <si>
    <t>6-line LCD (VVX311) phone</t>
  </si>
  <si>
    <t>12-line Color Touch (VVX501) phone</t>
  </si>
  <si>
    <t>16-line Color Touch (VVX601) phone</t>
  </si>
  <si>
    <t>Conference Set (6000)</t>
  </si>
  <si>
    <t>Verge 9308-WE phone</t>
  </si>
  <si>
    <t>Advanced Cordless base (BVN 9430)</t>
  </si>
  <si>
    <t>Advanced Cordless handset (BVN 8630)</t>
  </si>
  <si>
    <t>EnGenius DuraFon SIP Cordless Phone System</t>
  </si>
  <si>
    <t>EnGenius DuraFon SIP Cordless Handset</t>
  </si>
  <si>
    <t>Power over Ethernet Adapter</t>
  </si>
  <si>
    <t>Mitel M695 PKM (color)</t>
  </si>
  <si>
    <t>Mitel 6900 DECT Headset</t>
  </si>
  <si>
    <t>Mitel 6900 Bluetooth Handset</t>
  </si>
  <si>
    <t>Pair of Mitel 6970 Conference phone Extension microphones</t>
  </si>
  <si>
    <t>VVX 150 through 450 power adapter</t>
  </si>
  <si>
    <t>Power Adapter VVX100/200</t>
  </si>
  <si>
    <t>Power Adapter VVX300/400</t>
  </si>
  <si>
    <t>Power Adapter VVX500/600</t>
  </si>
  <si>
    <t>VVX EM50 Expansion Module</t>
  </si>
  <si>
    <t>Expansion Module Color VVX</t>
  </si>
  <si>
    <t>USB Camera VVX500/600</t>
  </si>
  <si>
    <t>Conference Set (6000) Power over Ethernet Adapter</t>
  </si>
  <si>
    <t>Conference Set (6000) External Mic  </t>
  </si>
  <si>
    <t>Verge power adapter</t>
  </si>
  <si>
    <t>EnGenius DuraFon SIP Cordless Base Unit</t>
  </si>
  <si>
    <t>Wall Mount Kit (6900)</t>
  </si>
  <si>
    <t>Wall Mount Kit (Slim 5304) </t>
  </si>
  <si>
    <t>VVX OBi Wi-Fi dongle</t>
  </si>
  <si>
    <t>Wall Mount kit (VVX 350)</t>
  </si>
  <si>
    <t>Wall Mount kit (VVX 450)</t>
  </si>
  <si>
    <t>Wall Mount kit (VVX EM50)</t>
  </si>
  <si>
    <t>Wall Mount Kit (VVX101/201) </t>
  </si>
  <si>
    <t>Wall Mount Kit (VVX300 to 600)  </t>
  </si>
  <si>
    <t>9318Ex-WE expansion module</t>
  </si>
  <si>
    <t>Verge wall mount bracket  </t>
  </si>
  <si>
    <t>DuraFon Belt Clip Set  </t>
  </si>
  <si>
    <t>DuraFon Belt Clip Swivel only</t>
  </si>
  <si>
    <t>VoiceOverIP Twinning</t>
  </si>
  <si>
    <t>Automated Voicemail Transcription </t>
  </si>
  <si>
    <t>DID or Phone Number, Additional</t>
  </si>
  <si>
    <t>OfficeSuite SMS Text </t>
  </si>
  <si>
    <t>OfficeSuite Connector  </t>
  </si>
  <si>
    <t>OfficeSuite PC/MAC Softphone </t>
  </si>
  <si>
    <t>OfficeSuite Mobile Softphone  </t>
  </si>
  <si>
    <t>OfficeSuite PC Console  </t>
  </si>
  <si>
    <t>Analog Extension w/ VM</t>
  </si>
  <si>
    <t>Enhanced Dialtone</t>
  </si>
  <si>
    <t>OfficeSuite Install Fee</t>
  </si>
  <si>
    <t>Custom Dial Plan (and then name of plan)</t>
  </si>
  <si>
    <t>OfficeSuite HD Meeting</t>
  </si>
  <si>
    <t>OfficeSuite HD Large Meeting  </t>
  </si>
  <si>
    <t>OfficeSuite HD Meeting Large 500</t>
  </si>
  <si>
    <t>OfficeSuite HD Meeting Room Connector</t>
  </si>
  <si>
    <t>OfficeSuite Fax Measured</t>
  </si>
  <si>
    <t>OfficeSuite Fax 100</t>
  </si>
  <si>
    <t>OfficeSuite Fax 101</t>
  </si>
  <si>
    <t>OfficeSuite Fax 400</t>
  </si>
  <si>
    <t>OfficeSuite Fax 401</t>
  </si>
  <si>
    <t>OfficeSuite Fax 800</t>
  </si>
  <si>
    <t>OfficeSuite Fax 801</t>
  </si>
  <si>
    <t>OfficeSuite Fax 1000</t>
  </si>
  <si>
    <t>OfficeSuite Fax 1001</t>
  </si>
  <si>
    <t>User Extension (Door Box / Overhead Paging)</t>
  </si>
  <si>
    <t>Overhead Paging Interface, Bogen Tam-B amplifier</t>
  </si>
  <si>
    <t>Overhead Paging Interface,  2-port ATA </t>
  </si>
  <si>
    <t>Overhead Paging Interface, Algo 8301 </t>
  </si>
  <si>
    <t>Door Box Controller  </t>
  </si>
  <si>
    <t>Door Box style 1a  </t>
  </si>
  <si>
    <t>Door Box style 1b</t>
  </si>
  <si>
    <t>Door Box style 2a  </t>
  </si>
  <si>
    <t>Door Box style 2b </t>
  </si>
  <si>
    <t>Door Box style 3a  </t>
  </si>
  <si>
    <t>Door Box style 3b </t>
  </si>
  <si>
    <t>Door Box style 4a  </t>
  </si>
  <si>
    <t>Door Box style 4b </t>
  </si>
  <si>
    <t>Door Box style 4c</t>
  </si>
  <si>
    <t>Door Box style 4d</t>
  </si>
  <si>
    <t>Door Box style 4e</t>
  </si>
  <si>
    <t>Door Box Style K-1700-3  </t>
  </si>
  <si>
    <t>Door Box Style K-1700-3 bn  </t>
  </si>
  <si>
    <t>Door Box Controller</t>
  </si>
  <si>
    <t>Overhead Paging Interface,  Installation </t>
  </si>
  <si>
    <t>Basic IPT User Charge</t>
  </si>
  <si>
    <t>Cloud Entry UC User Charge</t>
  </si>
  <si>
    <t>Cloud Standard UC User Charge</t>
  </si>
  <si>
    <t>Cloud Premium UC User Charge</t>
  </si>
  <si>
    <t>Cloud Analog User Charge</t>
  </si>
  <si>
    <t>Voicemail Only User Charge</t>
  </si>
  <si>
    <t>Speech Auto Attendant Licenses Charge</t>
  </si>
  <si>
    <t>VM Transcription Charge</t>
  </si>
  <si>
    <t>Audio / Web Conference Port Charge</t>
  </si>
  <si>
    <t>Additional Auto Attendant Ports Charge</t>
  </si>
  <si>
    <t>Additional Auto Attendant Ports</t>
  </si>
  <si>
    <t>NP Call Director/AA Licenses Charge</t>
  </si>
  <si>
    <t>MiVoice Business Console Charge</t>
  </si>
  <si>
    <t>MiCollab Attendant Console Licenses Charge</t>
  </si>
  <si>
    <t>MiTeam User Charge</t>
  </si>
  <si>
    <t>5350 IP Phone Charge</t>
  </si>
  <si>
    <t xml:space="preserve">Replacement - 5350 IP Phone </t>
  </si>
  <si>
    <t>6920 IP Phone Charge</t>
  </si>
  <si>
    <t>6930 IP Phone Charge</t>
  </si>
  <si>
    <t>6940 IP Phone  Charge</t>
  </si>
  <si>
    <t>UC360 Collaboration Unit Charge</t>
  </si>
  <si>
    <t>112 DECT Handset w/Charger Charge</t>
  </si>
  <si>
    <t>RFP 12 Repeater Charge</t>
  </si>
  <si>
    <t>5624 v2 WiFi hndset w/bttry clip Charge</t>
  </si>
  <si>
    <t>5624 Programmer Charge</t>
  </si>
  <si>
    <t>5603/04 Charger Global  Charge</t>
  </si>
  <si>
    <t>5624 WiFi Location License Charge</t>
  </si>
  <si>
    <t>Wireless Messaging Gateway v3 Charge</t>
  </si>
  <si>
    <t>5624 Shared Phone License Charge</t>
  </si>
  <si>
    <t>Wireless Messaging Gateway v3 Std Lic Charge</t>
  </si>
  <si>
    <t>WSM-3 Standard/OAP Redundancy Lic Charge</t>
  </si>
  <si>
    <t>5624 Services License Charge</t>
  </si>
  <si>
    <t>5624 Services to Alarm Upgrade Lic  Charge</t>
  </si>
  <si>
    <t>MD/NM Alarm Upgrade License Charge</t>
  </si>
  <si>
    <t>Wireless Messaging Gateway v3 OAP Lic Charge</t>
  </si>
  <si>
    <t>M695 PKM Charge</t>
  </si>
  <si>
    <t>UCaaS Secondary Hosting Charge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</si>
</sst>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8" formatCode="&quot;$&quot;#,##0.00_);[Red]\(&quot;$&quot;#,##0.00\)"/>
    <numFmt numFmtId="44" formatCode="_(&quot;$&quot;* #,##0.00_);_(&quot;$&quot;* \(#,##0.00\);_(&quot;$&quot;* &quot;-&quot;??_);_(@_)"/>
    <numFmt numFmtId="43" formatCode="_(* #,##0.00_);_(* \(#,##0.00\);_(* &quot;-&quot;??_);_(@_)"/>
    <numFmt numFmtId="164" formatCode="&quot;$&quot;#,##0"/>
    <numFmt numFmtId="165" formatCode="&quot;$&quot;#,##0.00"/>
    <numFmt numFmtId="166" formatCode="_(&quot;$&quot;* #,##0_);_(&quot;$&quot;* \(#,##0\);_(&quot;$&quot;* &quot;-&quot;??_);_(@_)"/>
  </numFmts>
  <fonts count="37">
    <font>
      <sz val="11"/>
      <color theme="1"/>
      <name val="Calibri"/>
      <family val="2"/>
      <scheme val="minor"/>
    </font>
    <font>
      <b/>
      <sz val="11"/>
      <color theme="1"/>
      <name val="Calibri"/>
      <family val="2"/>
      <scheme val="minor"/>
    </font>
    <font>
      <sz val="11"/>
      <color theme="1"/>
      <name val="Calibri"/>
      <family val="2"/>
      <scheme val="minor"/>
    </font>
    <font>
      <b/>
      <sz val="10"/>
      <name val="Arial"/>
      <family val="2"/>
    </font>
    <font>
      <sz val="10"/>
      <name val="Arial"/>
      <family val="2"/>
    </font>
    <font>
      <b/>
      <sz val="12"/>
      <name val="Arial"/>
      <family val="2"/>
    </font>
    <font>
      <sz val="10"/>
      <color indexed="8"/>
      <name val="Arial"/>
      <family val="2"/>
    </font>
    <font>
      <i/>
      <sz val="10"/>
      <name val="Arial"/>
      <family val="2"/>
    </font>
    <font>
      <sz val="10"/>
      <color rgb="FFFF0000"/>
      <name val="Arial"/>
      <family val="2"/>
    </font>
    <font>
      <b/>
      <sz val="9"/>
      <color indexed="81"/>
      <name val="Tahoma"/>
      <family val="2"/>
    </font>
    <font>
      <sz val="9"/>
      <color indexed="81"/>
      <name val="Tahoma"/>
      <family val="2"/>
    </font>
    <font>
      <sz val="11"/>
      <color rgb="FF000000"/>
      <name val="Calibri"/>
      <family val="2"/>
    </font>
    <font>
      <b/>
      <sz val="11"/>
      <color theme="1"/>
      <name val="Calibri"/>
      <family val="2"/>
    </font>
    <font>
      <b/>
      <sz val="11"/>
      <color theme="1"/>
      <name val="Arial"/>
      <family val="2"/>
    </font>
    <font>
      <sz val="11"/>
      <color theme="0" tint="-4.9989318521683403E-2"/>
      <name val="Calibri"/>
      <family val="2"/>
      <scheme val="minor"/>
    </font>
    <font>
      <b/>
      <sz val="12"/>
      <color rgb="FF000000"/>
      <name val="Arial"/>
      <family val="2"/>
    </font>
    <font>
      <sz val="12"/>
      <color rgb="FF000000"/>
      <name val="Arial"/>
      <family val="2"/>
    </font>
    <font>
      <u/>
      <sz val="12"/>
      <color rgb="FF000000"/>
      <name val="Arial"/>
      <family val="2"/>
    </font>
    <font>
      <sz val="12"/>
      <color theme="1"/>
      <name val="Arial"/>
      <family val="2"/>
    </font>
    <font>
      <b/>
      <sz val="12"/>
      <color theme="1"/>
      <name val="Calibri"/>
      <family val="2"/>
      <scheme val="minor"/>
    </font>
    <font>
      <u/>
      <sz val="11"/>
      <color theme="1"/>
      <name val="Calibri"/>
      <family val="2"/>
      <scheme val="minor"/>
    </font>
    <font>
      <b/>
      <sz val="11"/>
      <color rgb="FFFFFFFF"/>
      <name val="Calibri"/>
      <family val="2"/>
      <scheme val="minor"/>
    </font>
    <font>
      <sz val="11"/>
      <name val="Calibri"/>
      <family val="2"/>
      <scheme val="minor"/>
    </font>
    <font>
      <b/>
      <sz val="11"/>
      <color theme="0"/>
      <name val="Calibri"/>
      <family val="2"/>
      <scheme val="minor"/>
    </font>
    <font>
      <b/>
      <sz val="11"/>
      <color rgb="FFFF0000"/>
      <name val="Calibri"/>
      <family val="2"/>
      <scheme val="minor"/>
    </font>
    <font>
      <sz val="11"/>
      <color theme="0"/>
      <name val="Calibri"/>
      <family val="2"/>
      <scheme val="minor"/>
    </font>
    <font>
      <sz val="12"/>
      <color theme="1"/>
      <name val="Times New Roman"/>
      <family val="1"/>
    </font>
    <font>
      <u/>
      <sz val="11"/>
      <color theme="10"/>
      <name val="Calibri"/>
      <family val="2"/>
      <scheme val="minor"/>
    </font>
    <font>
      <sz val="14"/>
      <color theme="1"/>
      <name val="Calibri"/>
      <family val="2"/>
      <scheme val="minor"/>
    </font>
    <font>
      <sz val="16"/>
      <color theme="1"/>
      <name val="Calibri"/>
      <family val="2"/>
      <scheme val="minor"/>
    </font>
    <font>
      <sz val="18"/>
      <color theme="1"/>
      <name val="Calibri"/>
      <family val="2"/>
      <scheme val="minor"/>
    </font>
    <font>
      <b/>
      <sz val="9"/>
      <color theme="1"/>
      <name val="Calibri"/>
      <family val="2"/>
      <scheme val="minor"/>
    </font>
    <font>
      <sz val="9"/>
      <color theme="1"/>
      <name val="Calibri"/>
      <family val="2"/>
      <scheme val="minor"/>
    </font>
    <font>
      <sz val="11"/>
      <name val="Calibri"/>
      <family val="2"/>
    </font>
    <font>
      <sz val="9"/>
      <color rgb="FF000000"/>
      <name val="Calibri"/>
      <family val="2"/>
      <scheme val="minor"/>
    </font>
    <font>
      <sz val="9"/>
      <name val="Calibri"/>
      <family val="2"/>
      <scheme val="minor"/>
    </font>
    <font>
      <sz val="11"/>
      <name val="Dialog"/>
    </font>
  </fonts>
  <fills count="1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1"/>
        <bgColor indexed="64"/>
      </patternFill>
    </fill>
    <fill>
      <patternFill patternType="solid">
        <fgColor theme="0" tint="-0.499984740745262"/>
        <bgColor indexed="64"/>
      </patternFill>
    </fill>
    <fill>
      <patternFill patternType="solid">
        <fgColor theme="9" tint="-0.249977111117893"/>
        <bgColor indexed="64"/>
      </patternFill>
    </fill>
    <fill>
      <patternFill patternType="solid">
        <fgColor rgb="FFFFFFFF"/>
        <bgColor indexed="64"/>
      </patternFill>
    </fill>
    <fill>
      <patternFill patternType="solid">
        <fgColor rgb="FF70AD47"/>
        <bgColor indexed="64"/>
      </patternFill>
    </fill>
    <fill>
      <patternFill patternType="solid">
        <fgColor rgb="FFE2EFD9"/>
        <bgColor indexed="64"/>
      </patternFill>
    </fill>
    <fill>
      <patternFill patternType="solid">
        <fgColor theme="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4" tint="-0.249977111117893"/>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rgb="FF70AD47"/>
      </left>
      <right/>
      <top style="medium">
        <color rgb="FF70AD47"/>
      </top>
      <bottom style="medium">
        <color rgb="FF70AD47"/>
      </bottom>
      <diagonal/>
    </border>
    <border>
      <left/>
      <right style="medium">
        <color rgb="FF70AD47"/>
      </right>
      <top style="medium">
        <color rgb="FF70AD47"/>
      </top>
      <bottom style="medium">
        <color rgb="FF70AD47"/>
      </bottom>
      <diagonal/>
    </border>
    <border>
      <left style="medium">
        <color rgb="FFA8D08D"/>
      </left>
      <right style="medium">
        <color rgb="FFA8D08D"/>
      </right>
      <top/>
      <bottom style="medium">
        <color rgb="FFA8D08D"/>
      </bottom>
      <diagonal/>
    </border>
    <border>
      <left/>
      <right style="medium">
        <color rgb="FFA8D08D"/>
      </right>
      <top/>
      <bottom style="medium">
        <color rgb="FFA8D08D"/>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7">
    <xf numFmtId="0" fontId="0" fillId="0" borderId="0"/>
    <xf numFmtId="43" fontId="2" fillId="0" borderId="0" applyFont="0" applyFill="0" applyBorder="0" applyAlignment="0" applyProtection="0"/>
    <xf numFmtId="44" fontId="2" fillId="0" borderId="0" applyFont="0" applyFill="0" applyBorder="0" applyAlignment="0" applyProtection="0"/>
    <xf numFmtId="0" fontId="4" fillId="0" borderId="0"/>
    <xf numFmtId="44"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cellStyleXfs>
  <cellXfs count="251">
    <xf numFmtId="0" fontId="0" fillId="0" borderId="0" xfId="0"/>
    <xf numFmtId="0" fontId="0" fillId="0" borderId="1" xfId="0" applyBorder="1"/>
    <xf numFmtId="0" fontId="0" fillId="2" borderId="0" xfId="0" applyFill="1"/>
    <xf numFmtId="6" fontId="0" fillId="0" borderId="1" xfId="0" applyNumberFormat="1" applyBorder="1"/>
    <xf numFmtId="0" fontId="0" fillId="0" borderId="0" xfId="0" applyFill="1"/>
    <xf numFmtId="164" fontId="0" fillId="0" borderId="1" xfId="0" applyNumberFormat="1" applyBorder="1"/>
    <xf numFmtId="0" fontId="1" fillId="0" borderId="0" xfId="0" applyFont="1"/>
    <xf numFmtId="0" fontId="1" fillId="0" borderId="1" xfId="0" applyFont="1" applyBorder="1"/>
    <xf numFmtId="0" fontId="0" fillId="0" borderId="0" xfId="0" applyAlignment="1">
      <alignment horizontal="center"/>
    </xf>
    <xf numFmtId="44" fontId="0" fillId="0" borderId="0" xfId="2" applyFont="1"/>
    <xf numFmtId="44" fontId="0" fillId="0" borderId="1" xfId="2" applyFont="1" applyBorder="1"/>
    <xf numFmtId="0" fontId="0" fillId="3" borderId="2" xfId="0" applyFill="1" applyBorder="1"/>
    <xf numFmtId="0" fontId="3" fillId="3" borderId="6" xfId="2" applyNumberFormat="1" applyFont="1" applyFill="1" applyBorder="1" applyAlignment="1" applyProtection="1">
      <alignment horizontal="center" wrapText="1"/>
    </xf>
    <xf numFmtId="0" fontId="3" fillId="0" borderId="0" xfId="0" applyFont="1" applyFill="1" applyBorder="1" applyAlignment="1">
      <alignment horizontal="center"/>
    </xf>
    <xf numFmtId="0" fontId="3" fillId="0" borderId="0" xfId="0" applyFont="1"/>
    <xf numFmtId="0" fontId="5" fillId="4" borderId="7" xfId="3" applyFont="1" applyFill="1" applyBorder="1" applyAlignment="1" applyProtection="1">
      <alignment horizontal="center"/>
    </xf>
    <xf numFmtId="0" fontId="3" fillId="3" borderId="8"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10" xfId="0" applyFont="1" applyFill="1" applyBorder="1" applyAlignment="1">
      <alignment horizontal="center" vertical="center"/>
    </xf>
    <xf numFmtId="0" fontId="4" fillId="0" borderId="0" xfId="0" applyFont="1" applyFill="1" applyBorder="1" applyAlignment="1">
      <alignment horizontal="left" vertical="center"/>
    </xf>
    <xf numFmtId="9" fontId="0" fillId="0" borderId="0" xfId="0" applyNumberFormat="1"/>
    <xf numFmtId="0" fontId="4" fillId="0" borderId="0" xfId="0" applyFont="1"/>
    <xf numFmtId="0" fontId="3" fillId="4" borderId="7" xfId="3" applyFont="1" applyFill="1" applyBorder="1" applyAlignment="1" applyProtection="1"/>
    <xf numFmtId="8" fontId="0" fillId="0" borderId="8" xfId="0" applyNumberFormat="1" applyBorder="1" applyAlignment="1">
      <alignment horizontal="center"/>
    </xf>
    <xf numFmtId="165" fontId="0" fillId="0" borderId="1" xfId="0" applyNumberFormat="1" applyBorder="1" applyAlignment="1">
      <alignment horizontal="center"/>
    </xf>
    <xf numFmtId="8" fontId="0" fillId="0" borderId="1" xfId="0" applyNumberFormat="1" applyBorder="1" applyAlignment="1">
      <alignment horizontal="center"/>
    </xf>
    <xf numFmtId="8" fontId="0" fillId="0" borderId="9" xfId="0" applyNumberFormat="1" applyBorder="1" applyAlignment="1">
      <alignment horizontal="center"/>
    </xf>
    <xf numFmtId="164" fontId="0" fillId="0" borderId="10" xfId="0" applyNumberFormat="1" applyBorder="1" applyAlignment="1">
      <alignment horizontal="center" vertical="center"/>
    </xf>
    <xf numFmtId="165" fontId="0" fillId="0" borderId="0" xfId="0" applyNumberFormat="1"/>
    <xf numFmtId="8" fontId="0" fillId="0" borderId="0" xfId="0" applyNumberFormat="1" applyAlignment="1">
      <alignment horizontal="left"/>
    </xf>
    <xf numFmtId="0" fontId="3" fillId="4" borderId="11" xfId="3" applyFont="1" applyFill="1" applyBorder="1" applyAlignment="1" applyProtection="1"/>
    <xf numFmtId="8" fontId="0" fillId="0" borderId="12" xfId="0" applyNumberFormat="1" applyBorder="1" applyAlignment="1">
      <alignment horizontal="center"/>
    </xf>
    <xf numFmtId="8" fontId="0" fillId="0" borderId="13" xfId="0" applyNumberFormat="1" applyBorder="1" applyAlignment="1">
      <alignment horizontal="center"/>
    </xf>
    <xf numFmtId="8" fontId="0" fillId="0" borderId="14" xfId="0" applyNumberFormat="1" applyBorder="1" applyAlignment="1">
      <alignment horizontal="center"/>
    </xf>
    <xf numFmtId="164" fontId="0" fillId="0" borderId="15" xfId="0" applyNumberFormat="1" applyBorder="1" applyAlignment="1">
      <alignment horizontal="center" vertical="center"/>
    </xf>
    <xf numFmtId="0" fontId="3" fillId="0" borderId="0" xfId="3" applyFont="1" applyFill="1" applyBorder="1" applyAlignment="1" applyProtection="1"/>
    <xf numFmtId="164" fontId="4" fillId="0" borderId="0" xfId="2" applyNumberFormat="1" applyFont="1" applyFill="1" applyBorder="1" applyAlignment="1" applyProtection="1">
      <alignment horizontal="center" wrapText="1"/>
    </xf>
    <xf numFmtId="164" fontId="6" fillId="0" borderId="0" xfId="2" applyNumberFormat="1" applyFont="1" applyFill="1" applyBorder="1" applyAlignment="1" applyProtection="1">
      <alignment horizontal="center" wrapText="1"/>
    </xf>
    <xf numFmtId="164" fontId="4" fillId="0" borderId="0" xfId="2" applyNumberFormat="1" applyFont="1" applyFill="1" applyBorder="1"/>
    <xf numFmtId="164" fontId="0" fillId="0" borderId="0" xfId="0" applyNumberFormat="1"/>
    <xf numFmtId="164" fontId="4" fillId="0" borderId="0" xfId="2" applyNumberFormat="1" applyFont="1" applyFill="1"/>
    <xf numFmtId="0" fontId="4" fillId="3" borderId="16" xfId="0" applyFont="1" applyFill="1" applyBorder="1"/>
    <xf numFmtId="164" fontId="3" fillId="3" borderId="5" xfId="0" applyNumberFormat="1" applyFont="1" applyFill="1" applyBorder="1" applyAlignment="1">
      <alignment horizontal="center" wrapText="1"/>
    </xf>
    <xf numFmtId="164" fontId="3" fillId="0" borderId="0" xfId="0" applyNumberFormat="1" applyFont="1" applyFill="1" applyBorder="1" applyAlignment="1">
      <alignment horizontal="center"/>
    </xf>
    <xf numFmtId="164" fontId="4" fillId="0" borderId="0" xfId="0" applyNumberFormat="1" applyFont="1" applyFill="1" applyBorder="1"/>
    <xf numFmtId="164" fontId="3" fillId="0" borderId="0" xfId="0" applyNumberFormat="1" applyFont="1" applyFill="1" applyBorder="1" applyAlignment="1">
      <alignment wrapText="1"/>
    </xf>
    <xf numFmtId="0" fontId="3" fillId="0" borderId="0" xfId="0" applyFont="1" applyFill="1" applyBorder="1" applyAlignment="1">
      <alignment wrapText="1"/>
    </xf>
    <xf numFmtId="0" fontId="5" fillId="4" borderId="17" xfId="3" applyFont="1" applyFill="1" applyBorder="1" applyAlignment="1" applyProtection="1">
      <alignment horizontal="center"/>
    </xf>
    <xf numFmtId="164" fontId="3" fillId="3" borderId="8" xfId="0" applyNumberFormat="1" applyFont="1" applyFill="1" applyBorder="1" applyAlignment="1">
      <alignment horizontal="center" vertical="center"/>
    </xf>
    <xf numFmtId="164" fontId="3" fillId="3" borderId="1" xfId="0" applyNumberFormat="1" applyFont="1" applyFill="1" applyBorder="1" applyAlignment="1">
      <alignment horizontal="center" vertical="center"/>
    </xf>
    <xf numFmtId="164" fontId="3" fillId="3" borderId="9" xfId="0" applyNumberFormat="1" applyFont="1" applyFill="1" applyBorder="1" applyAlignment="1">
      <alignment horizontal="center" vertical="center"/>
    </xf>
    <xf numFmtId="164" fontId="3" fillId="3" borderId="10" xfId="0" applyNumberFormat="1" applyFont="1" applyFill="1" applyBorder="1" applyAlignment="1">
      <alignment horizontal="center" vertical="center"/>
    </xf>
    <xf numFmtId="164" fontId="5" fillId="0" borderId="0" xfId="3" applyNumberFormat="1" applyFont="1" applyFill="1" applyBorder="1" applyAlignment="1" applyProtection="1">
      <alignment horizontal="center"/>
    </xf>
    <xf numFmtId="164" fontId="4" fillId="0" borderId="0" xfId="0" applyNumberFormat="1" applyFont="1" applyFill="1" applyBorder="1" applyAlignment="1">
      <alignment horizontal="left"/>
    </xf>
    <xf numFmtId="164" fontId="3" fillId="0" borderId="0"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3" fillId="4" borderId="17" xfId="3" applyFont="1" applyFill="1" applyBorder="1" applyAlignment="1" applyProtection="1"/>
    <xf numFmtId="164" fontId="3" fillId="0" borderId="0" xfId="3" applyNumberFormat="1" applyFont="1" applyFill="1" applyBorder="1" applyAlignment="1" applyProtection="1"/>
    <xf numFmtId="43" fontId="4" fillId="0" borderId="0" xfId="1" applyFont="1" applyFill="1" applyBorder="1" applyAlignment="1" applyProtection="1">
      <alignment horizontal="left"/>
    </xf>
    <xf numFmtId="43" fontId="6" fillId="0" borderId="0" xfId="1" applyFont="1" applyFill="1" applyBorder="1" applyAlignment="1" applyProtection="1">
      <alignment horizontal="center" wrapText="1"/>
    </xf>
    <xf numFmtId="43" fontId="4" fillId="0" borderId="0" xfId="1" applyFont="1" applyFill="1" applyBorder="1" applyAlignment="1" applyProtection="1">
      <alignment horizontal="center" wrapText="1"/>
    </xf>
    <xf numFmtId="43" fontId="0" fillId="0" borderId="0" xfId="1" applyFont="1"/>
    <xf numFmtId="0" fontId="3" fillId="4" borderId="18" xfId="3" applyFont="1" applyFill="1" applyBorder="1" applyAlignment="1" applyProtection="1"/>
    <xf numFmtId="165" fontId="4" fillId="0" borderId="0" xfId="2" applyNumberFormat="1" applyFont="1" applyFill="1" applyBorder="1"/>
    <xf numFmtId="0" fontId="4" fillId="0" borderId="0" xfId="3" applyFont="1" applyFill="1" applyBorder="1" applyAlignment="1" applyProtection="1"/>
    <xf numFmtId="164" fontId="4" fillId="0" borderId="0" xfId="0" applyNumberFormat="1" applyFont="1" applyFill="1" applyBorder="1" applyAlignment="1">
      <alignment horizontal="left" vertical="center"/>
    </xf>
    <xf numFmtId="164" fontId="3" fillId="3" borderId="25" xfId="0" applyNumberFormat="1" applyFont="1" applyFill="1" applyBorder="1" applyAlignment="1">
      <alignment horizontal="center" vertical="center"/>
    </xf>
    <xf numFmtId="164" fontId="3" fillId="3" borderId="9" xfId="0" applyNumberFormat="1" applyFont="1" applyFill="1" applyBorder="1" applyAlignment="1">
      <alignment horizontal="left" vertical="center"/>
    </xf>
    <xf numFmtId="0" fontId="3" fillId="4" borderId="17" xfId="0" applyFont="1" applyFill="1" applyBorder="1"/>
    <xf numFmtId="164" fontId="4" fillId="0" borderId="8" xfId="2" applyNumberFormat="1" applyFont="1" applyFill="1" applyBorder="1" applyAlignment="1" applyProtection="1">
      <alignment horizontal="center" wrapText="1"/>
    </xf>
    <xf numFmtId="164" fontId="4" fillId="0" borderId="1" xfId="2" applyNumberFormat="1" applyFont="1" applyFill="1" applyBorder="1" applyAlignment="1" applyProtection="1">
      <alignment horizontal="center" wrapText="1"/>
    </xf>
    <xf numFmtId="164" fontId="4" fillId="0" borderId="9" xfId="2" applyNumberFormat="1" applyFont="1" applyFill="1" applyBorder="1" applyAlignment="1" applyProtection="1">
      <alignment horizontal="center" wrapText="1"/>
    </xf>
    <xf numFmtId="164" fontId="4" fillId="0" borderId="25" xfId="2" applyNumberFormat="1" applyFont="1" applyFill="1" applyBorder="1" applyAlignment="1" applyProtection="1">
      <alignment horizontal="center" wrapText="1"/>
    </xf>
    <xf numFmtId="164" fontId="4" fillId="0" borderId="12" xfId="2" applyNumberFormat="1" applyFont="1" applyFill="1" applyBorder="1" applyAlignment="1" applyProtection="1">
      <alignment horizontal="center" wrapText="1"/>
    </xf>
    <xf numFmtId="164" fontId="4" fillId="0" borderId="13" xfId="2" applyNumberFormat="1" applyFont="1" applyFill="1" applyBorder="1" applyAlignment="1" applyProtection="1">
      <alignment horizontal="center" wrapText="1"/>
    </xf>
    <xf numFmtId="164" fontId="4" fillId="0" borderId="14" xfId="2" applyNumberFormat="1" applyFont="1" applyFill="1" applyBorder="1" applyAlignment="1" applyProtection="1">
      <alignment horizontal="center" wrapText="1"/>
    </xf>
    <xf numFmtId="164" fontId="4" fillId="0" borderId="26" xfId="2" applyNumberFormat="1" applyFont="1" applyFill="1" applyBorder="1" applyAlignment="1" applyProtection="1">
      <alignment horizontal="center" wrapText="1"/>
    </xf>
    <xf numFmtId="164" fontId="3" fillId="3" borderId="20" xfId="3" applyNumberFormat="1" applyFont="1" applyFill="1" applyBorder="1" applyAlignment="1" applyProtection="1">
      <alignment horizontal="center" vertical="center" wrapText="1"/>
    </xf>
    <xf numFmtId="164" fontId="3" fillId="3" borderId="21" xfId="3" applyNumberFormat="1" applyFont="1" applyFill="1" applyBorder="1" applyAlignment="1" applyProtection="1">
      <alignment horizontal="center" vertical="center" wrapText="1"/>
    </xf>
    <xf numFmtId="164" fontId="3" fillId="3" borderId="22" xfId="3" applyNumberFormat="1" applyFont="1" applyFill="1" applyBorder="1" applyAlignment="1" applyProtection="1">
      <alignment horizontal="center" vertical="center" wrapText="1"/>
    </xf>
    <xf numFmtId="164" fontId="4" fillId="0" borderId="0" xfId="0" applyNumberFormat="1" applyFont="1"/>
    <xf numFmtId="164" fontId="3" fillId="3" borderId="8" xfId="3" applyNumberFormat="1" applyFont="1" applyFill="1" applyBorder="1" applyAlignment="1" applyProtection="1">
      <alignment horizontal="center" vertical="center" wrapText="1"/>
    </xf>
    <xf numFmtId="164" fontId="3" fillId="3" borderId="1" xfId="3" applyNumberFormat="1" applyFont="1" applyFill="1" applyBorder="1" applyAlignment="1" applyProtection="1">
      <alignment horizontal="center" vertical="center" wrapText="1"/>
    </xf>
    <xf numFmtId="164" fontId="3" fillId="3" borderId="9" xfId="3" applyNumberFormat="1" applyFont="1" applyFill="1" applyBorder="1" applyAlignment="1" applyProtection="1">
      <alignment horizontal="center" vertical="center" wrapText="1"/>
    </xf>
    <xf numFmtId="0" fontId="0" fillId="0" borderId="29" xfId="0" applyBorder="1"/>
    <xf numFmtId="164" fontId="4" fillId="5" borderId="8" xfId="2" applyNumberFormat="1" applyFont="1" applyFill="1" applyBorder="1" applyAlignment="1">
      <alignment horizontal="center"/>
    </xf>
    <xf numFmtId="164" fontId="4" fillId="5" borderId="1" xfId="4" applyNumberFormat="1" applyFont="1" applyFill="1" applyBorder="1"/>
    <xf numFmtId="164" fontId="4" fillId="5" borderId="9" xfId="4" applyNumberFormat="1" applyFont="1" applyFill="1" applyBorder="1"/>
    <xf numFmtId="164" fontId="0" fillId="0" borderId="8" xfId="0" applyNumberFormat="1" applyBorder="1" applyAlignment="1">
      <alignment horizontal="center" vertical="center"/>
    </xf>
    <xf numFmtId="164" fontId="4" fillId="5" borderId="9" xfId="0" applyNumberFormat="1" applyFont="1" applyFill="1" applyBorder="1"/>
    <xf numFmtId="0" fontId="4" fillId="0" borderId="29" xfId="0" applyFont="1" applyBorder="1"/>
    <xf numFmtId="0" fontId="7" fillId="0" borderId="29" xfId="0" applyFont="1" applyBorder="1"/>
    <xf numFmtId="164" fontId="4" fillId="6" borderId="8" xfId="2" applyNumberFormat="1" applyFont="1" applyFill="1" applyBorder="1" applyAlignment="1">
      <alignment horizontal="center"/>
    </xf>
    <xf numFmtId="164" fontId="4" fillId="6" borderId="1" xfId="4" applyNumberFormat="1" applyFont="1" applyFill="1" applyBorder="1"/>
    <xf numFmtId="164" fontId="4" fillId="6" borderId="9" xfId="4" applyNumberFormat="1" applyFont="1" applyFill="1" applyBorder="1"/>
    <xf numFmtId="164" fontId="4" fillId="6" borderId="8" xfId="4" applyNumberFormat="1" applyFont="1" applyFill="1" applyBorder="1" applyAlignment="1">
      <alignment horizontal="center" vertical="center"/>
    </xf>
    <xf numFmtId="164" fontId="4" fillId="0" borderId="8" xfId="2" applyNumberFormat="1" applyFont="1" applyFill="1" applyBorder="1" applyAlignment="1">
      <alignment horizontal="center"/>
    </xf>
    <xf numFmtId="164" fontId="4" fillId="0" borderId="1" xfId="2" applyNumberFormat="1" applyFont="1" applyFill="1" applyBorder="1" applyAlignment="1">
      <alignment horizontal="center"/>
    </xf>
    <xf numFmtId="164" fontId="4" fillId="0" borderId="9" xfId="2" applyNumberFormat="1" applyFont="1" applyFill="1" applyBorder="1" applyAlignment="1">
      <alignment horizontal="center"/>
    </xf>
    <xf numFmtId="164" fontId="0" fillId="5" borderId="9" xfId="0" applyNumberFormat="1" applyFill="1" applyBorder="1"/>
    <xf numFmtId="164" fontId="8" fillId="0" borderId="0" xfId="0" applyNumberFormat="1" applyFont="1"/>
    <xf numFmtId="164" fontId="0" fillId="5" borderId="8" xfId="0" applyNumberFormat="1" applyFill="1" applyBorder="1"/>
    <xf numFmtId="164" fontId="0" fillId="5" borderId="1" xfId="0" applyNumberFormat="1" applyFill="1" applyBorder="1"/>
    <xf numFmtId="164" fontId="0" fillId="5" borderId="30" xfId="0" applyNumberFormat="1" applyFill="1" applyBorder="1"/>
    <xf numFmtId="164" fontId="0" fillId="5" borderId="31" xfId="0" applyNumberFormat="1" applyFill="1" applyBorder="1"/>
    <xf numFmtId="164" fontId="0" fillId="5" borderId="27" xfId="0" applyNumberFormat="1" applyFill="1" applyBorder="1"/>
    <xf numFmtId="0" fontId="4" fillId="0" borderId="29" xfId="0" applyFont="1" applyFill="1" applyBorder="1"/>
    <xf numFmtId="164" fontId="0" fillId="5" borderId="12" xfId="0" applyNumberFormat="1" applyFill="1" applyBorder="1"/>
    <xf numFmtId="164" fontId="0" fillId="5" borderId="13" xfId="0" applyNumberFormat="1" applyFill="1" applyBorder="1"/>
    <xf numFmtId="164" fontId="0" fillId="5" borderId="14" xfId="0" applyNumberFormat="1" applyFill="1" applyBorder="1"/>
    <xf numFmtId="0" fontId="8" fillId="0" borderId="0" xfId="0" applyFont="1"/>
    <xf numFmtId="0" fontId="11" fillId="0" borderId="1" xfId="0" applyFont="1" applyFill="1" applyBorder="1" applyAlignment="1">
      <alignment vertical="center"/>
    </xf>
    <xf numFmtId="0" fontId="12" fillId="0" borderId="0" xfId="0" applyFont="1" applyAlignment="1">
      <alignment horizontal="justify" vertical="center"/>
    </xf>
    <xf numFmtId="0" fontId="1" fillId="0" borderId="1" xfId="0" applyFont="1" applyBorder="1" applyAlignment="1">
      <alignment horizontal="center"/>
    </xf>
    <xf numFmtId="0" fontId="1" fillId="0" borderId="1" xfId="0" applyFont="1" applyFill="1" applyBorder="1" applyAlignment="1">
      <alignment horizontal="center"/>
    </xf>
    <xf numFmtId="44" fontId="1" fillId="0" borderId="1" xfId="2" applyFont="1" applyFill="1" applyBorder="1" applyAlignment="1">
      <alignment horizontal="center"/>
    </xf>
    <xf numFmtId="0" fontId="0" fillId="0" borderId="1" xfId="0" applyBorder="1" applyAlignment="1">
      <alignment wrapText="1"/>
    </xf>
    <xf numFmtId="0" fontId="13" fillId="0" borderId="0" xfId="0" applyFont="1" applyAlignment="1">
      <alignment vertical="center"/>
    </xf>
    <xf numFmtId="44" fontId="0" fillId="0" borderId="0" xfId="0" applyNumberFormat="1"/>
    <xf numFmtId="0" fontId="0" fillId="0" borderId="0" xfId="0"/>
    <xf numFmtId="0" fontId="0" fillId="0" borderId="1" xfId="0" applyBorder="1"/>
    <xf numFmtId="0" fontId="1" fillId="0" borderId="1" xfId="0" applyFont="1" applyBorder="1" applyAlignment="1">
      <alignment horizontal="center"/>
    </xf>
    <xf numFmtId="0" fontId="1" fillId="0" borderId="1" xfId="0" applyFont="1" applyBorder="1"/>
    <xf numFmtId="0" fontId="1" fillId="0" borderId="0" xfId="0" applyFont="1" applyFill="1" applyBorder="1" applyAlignment="1"/>
    <xf numFmtId="166" fontId="0" fillId="0" borderId="1" xfId="2" applyNumberFormat="1" applyFont="1" applyBorder="1"/>
    <xf numFmtId="0" fontId="1" fillId="0" borderId="1" xfId="0" applyFont="1" applyBorder="1" applyAlignment="1">
      <alignment horizontal="right" indent="1"/>
    </xf>
    <xf numFmtId="44" fontId="0" fillId="0" borderId="1" xfId="0" applyNumberFormat="1" applyBorder="1"/>
    <xf numFmtId="44" fontId="14" fillId="7" borderId="0" xfId="0" applyNumberFormat="1" applyFont="1" applyFill="1" applyAlignment="1">
      <alignment horizontal="center"/>
    </xf>
    <xf numFmtId="0" fontId="15" fillId="8" borderId="19" xfId="0" applyFont="1" applyFill="1" applyBorder="1" applyAlignment="1">
      <alignment horizontal="center" vertical="center" wrapText="1"/>
    </xf>
    <xf numFmtId="0" fontId="16" fillId="8" borderId="33" xfId="0" applyFont="1" applyFill="1" applyBorder="1" applyAlignment="1">
      <alignment horizontal="center" vertical="center" wrapText="1"/>
    </xf>
    <xf numFmtId="0" fontId="0" fillId="0" borderId="32" xfId="0" applyBorder="1" applyAlignment="1">
      <alignment horizontal="right" vertical="center" wrapText="1"/>
    </xf>
    <xf numFmtId="0" fontId="19" fillId="0" borderId="0" xfId="0" applyFont="1"/>
    <xf numFmtId="0" fontId="0" fillId="0" borderId="0" xfId="0" applyAlignment="1">
      <alignment wrapText="1"/>
    </xf>
    <xf numFmtId="0" fontId="0" fillId="11" borderId="0" xfId="0" applyFill="1"/>
    <xf numFmtId="16" fontId="20" fillId="0" borderId="0" xfId="0" applyNumberFormat="1" applyFont="1" applyAlignment="1">
      <alignment horizontal="right"/>
    </xf>
    <xf numFmtId="16" fontId="1" fillId="0" borderId="0" xfId="0" applyNumberFormat="1" applyFont="1" applyAlignment="1">
      <alignment horizontal="right"/>
    </xf>
    <xf numFmtId="44" fontId="0" fillId="12" borderId="39" xfId="2" applyFont="1" applyFill="1" applyBorder="1" applyAlignment="1">
      <alignment horizontal="center"/>
    </xf>
    <xf numFmtId="6" fontId="0" fillId="0" borderId="0" xfId="0" applyNumberFormat="1"/>
    <xf numFmtId="3" fontId="0" fillId="0" borderId="0" xfId="0" applyNumberFormat="1"/>
    <xf numFmtId="0" fontId="0" fillId="0" borderId="1" xfId="0" applyBorder="1" applyAlignment="1">
      <alignment horizontal="right"/>
    </xf>
    <xf numFmtId="44" fontId="0" fillId="0" borderId="1" xfId="2" applyFont="1" applyBorder="1" applyAlignment="1">
      <alignment horizontal="right"/>
    </xf>
    <xf numFmtId="0" fontId="18" fillId="0" borderId="33" xfId="0" applyFont="1" applyBorder="1" applyAlignment="1">
      <alignment horizontal="left" vertical="center" wrapText="1"/>
    </xf>
    <xf numFmtId="0" fontId="0" fillId="0" borderId="32" xfId="0" applyBorder="1" applyAlignment="1">
      <alignment horizontal="left" vertical="center" wrapText="1"/>
    </xf>
    <xf numFmtId="0" fontId="16" fillId="0" borderId="33" xfId="0" applyFont="1" applyBorder="1" applyAlignment="1">
      <alignment horizontal="left" vertical="center" wrapText="1"/>
    </xf>
    <xf numFmtId="8" fontId="0" fillId="0" borderId="0" xfId="0" applyNumberFormat="1" applyAlignment="1">
      <alignment horizontal="right"/>
    </xf>
    <xf numFmtId="0" fontId="0" fillId="0" borderId="0" xfId="0" applyFont="1"/>
    <xf numFmtId="0" fontId="0" fillId="0" borderId="0" xfId="0" applyFont="1" applyAlignment="1">
      <alignment vertical="center"/>
    </xf>
    <xf numFmtId="0" fontId="21" fillId="9" borderId="35" xfId="0" applyFont="1" applyFill="1" applyBorder="1" applyAlignment="1">
      <alignment horizontal="center" vertical="center" wrapText="1"/>
    </xf>
    <xf numFmtId="0" fontId="21" fillId="9" borderId="36" xfId="0" applyFont="1" applyFill="1" applyBorder="1" applyAlignment="1">
      <alignment horizontal="center" vertical="center" wrapText="1"/>
    </xf>
    <xf numFmtId="0" fontId="1" fillId="10" borderId="37" xfId="0" applyFont="1" applyFill="1" applyBorder="1" applyAlignment="1">
      <alignment horizontal="center" vertical="center" wrapText="1"/>
    </xf>
    <xf numFmtId="0" fontId="1" fillId="10" borderId="38" xfId="0" applyFont="1" applyFill="1" applyBorder="1" applyAlignment="1">
      <alignment horizontal="center" vertical="center" wrapText="1"/>
    </xf>
    <xf numFmtId="0" fontId="1" fillId="0" borderId="37" xfId="0" applyFont="1" applyBorder="1" applyAlignment="1">
      <alignment horizontal="center" vertical="center" wrapText="1"/>
    </xf>
    <xf numFmtId="0" fontId="1" fillId="0" borderId="38" xfId="0" applyFont="1" applyBorder="1" applyAlignment="1">
      <alignment horizontal="center" vertical="center" wrapText="1"/>
    </xf>
    <xf numFmtId="0" fontId="0" fillId="0" borderId="0" xfId="0" applyFont="1" applyAlignment="1">
      <alignment horizontal="left" vertical="center" indent="6"/>
    </xf>
    <xf numFmtId="0" fontId="0" fillId="0" borderId="0" xfId="0" applyFont="1" applyAlignment="1">
      <alignment horizontal="left" vertical="center" indent="12"/>
    </xf>
    <xf numFmtId="0" fontId="0" fillId="0" borderId="0" xfId="0" applyFont="1" applyAlignment="1">
      <alignment horizontal="left" vertical="center" indent="3"/>
    </xf>
    <xf numFmtId="0" fontId="22" fillId="0" borderId="0" xfId="0" applyFont="1" applyAlignment="1">
      <alignment vertical="center"/>
    </xf>
    <xf numFmtId="16" fontId="1" fillId="0" borderId="0" xfId="0" applyNumberFormat="1" applyFont="1"/>
    <xf numFmtId="16" fontId="0" fillId="0" borderId="0" xfId="0" applyNumberFormat="1" applyFont="1"/>
    <xf numFmtId="16" fontId="0" fillId="0" borderId="0" xfId="0" applyNumberFormat="1" applyFont="1" applyAlignment="1">
      <alignment horizontal="right"/>
    </xf>
    <xf numFmtId="0" fontId="22" fillId="0" borderId="0" xfId="0" applyFont="1" applyAlignment="1">
      <alignment horizontal="left" vertical="center"/>
    </xf>
    <xf numFmtId="0" fontId="22" fillId="0" borderId="0" xfId="0" applyFont="1" applyAlignment="1">
      <alignment horizontal="left"/>
    </xf>
    <xf numFmtId="0" fontId="1" fillId="0" borderId="0" xfId="0" applyFont="1" applyAlignment="1">
      <alignment horizontal="left"/>
    </xf>
    <xf numFmtId="0" fontId="1" fillId="0" borderId="0" xfId="0" applyFont="1" applyAlignment="1">
      <alignment horizontal="center"/>
    </xf>
    <xf numFmtId="0" fontId="23" fillId="14" borderId="0" xfId="0" applyFont="1" applyFill="1" applyAlignment="1">
      <alignment horizontal="center"/>
    </xf>
    <xf numFmtId="0" fontId="24" fillId="0" borderId="0" xfId="0" applyFont="1"/>
    <xf numFmtId="0" fontId="25" fillId="14" borderId="0" xfId="0" applyFont="1" applyFill="1" applyAlignment="1">
      <alignment horizontal="center"/>
    </xf>
    <xf numFmtId="37" fontId="0" fillId="0" borderId="0" xfId="2" applyNumberFormat="1" applyFont="1"/>
    <xf numFmtId="8" fontId="0" fillId="0" borderId="0" xfId="0" applyNumberFormat="1"/>
    <xf numFmtId="0" fontId="26" fillId="0" borderId="0" xfId="0" applyFont="1"/>
    <xf numFmtId="0" fontId="27" fillId="0" borderId="0" xfId="6"/>
    <xf numFmtId="0" fontId="12" fillId="0" borderId="0" xfId="0" applyFont="1" applyAlignment="1">
      <alignment vertical="center" wrapText="1"/>
    </xf>
    <xf numFmtId="0" fontId="26" fillId="0" borderId="0" xfId="0" applyFont="1" applyAlignment="1">
      <alignment horizontal="left" vertical="top" wrapText="1"/>
    </xf>
    <xf numFmtId="0" fontId="26" fillId="0" borderId="0" xfId="0" applyFont="1" applyAlignment="1">
      <alignment horizontal="left" vertical="top"/>
    </xf>
    <xf numFmtId="0" fontId="1" fillId="0" borderId="0" xfId="0" applyFont="1" applyAlignment="1">
      <alignment horizontal="center"/>
    </xf>
    <xf numFmtId="0" fontId="1" fillId="0" borderId="34" xfId="0" applyFont="1" applyBorder="1" applyAlignment="1">
      <alignment horizontal="center"/>
    </xf>
    <xf numFmtId="0" fontId="1" fillId="0" borderId="0" xfId="0" applyFont="1" applyAlignment="1">
      <alignment horizontal="left"/>
    </xf>
    <xf numFmtId="0" fontId="3" fillId="3" borderId="19" xfId="3" applyFont="1" applyFill="1" applyBorder="1" applyAlignment="1" applyProtection="1">
      <alignment horizontal="center"/>
    </xf>
    <xf numFmtId="0" fontId="3" fillId="3" borderId="24" xfId="3" applyFont="1" applyFill="1" applyBorder="1" applyAlignment="1" applyProtection="1">
      <alignment horizontal="center"/>
    </xf>
    <xf numFmtId="164" fontId="3" fillId="3" borderId="20" xfId="0" applyNumberFormat="1" applyFont="1" applyFill="1" applyBorder="1" applyAlignment="1">
      <alignment horizontal="center"/>
    </xf>
    <xf numFmtId="164" fontId="3" fillId="3" borderId="21" xfId="0" applyNumberFormat="1" applyFont="1" applyFill="1" applyBorder="1" applyAlignment="1">
      <alignment horizontal="center"/>
    </xf>
    <xf numFmtId="164" fontId="3" fillId="3" borderId="22" xfId="0" applyNumberFormat="1" applyFont="1" applyFill="1" applyBorder="1" applyAlignment="1">
      <alignment horizontal="center"/>
    </xf>
    <xf numFmtId="164" fontId="3" fillId="3" borderId="8" xfId="0" applyNumberFormat="1" applyFont="1" applyFill="1" applyBorder="1" applyAlignment="1">
      <alignment horizontal="center"/>
    </xf>
    <xf numFmtId="164" fontId="3" fillId="3" borderId="1" xfId="0" applyNumberFormat="1" applyFont="1" applyFill="1" applyBorder="1" applyAlignment="1">
      <alignment horizontal="center"/>
    </xf>
    <xf numFmtId="164" fontId="3" fillId="3" borderId="9" xfId="0" applyNumberFormat="1" applyFont="1" applyFill="1" applyBorder="1" applyAlignment="1">
      <alignment horizontal="center"/>
    </xf>
    <xf numFmtId="164" fontId="3" fillId="3" borderId="23" xfId="0" applyNumberFormat="1" applyFont="1" applyFill="1" applyBorder="1" applyAlignment="1">
      <alignment horizontal="center"/>
    </xf>
    <xf numFmtId="164" fontId="3" fillId="3" borderId="25" xfId="0" applyNumberFormat="1" applyFont="1" applyFill="1" applyBorder="1" applyAlignment="1">
      <alignment horizontal="center"/>
    </xf>
    <xf numFmtId="0" fontId="5" fillId="3" borderId="27" xfId="0" applyFont="1" applyFill="1" applyBorder="1" applyAlignment="1">
      <alignment horizontal="center"/>
    </xf>
    <xf numFmtId="0" fontId="5" fillId="3" borderId="28" xfId="0" applyFont="1" applyFill="1" applyBorder="1" applyAlignment="1">
      <alignment horizontal="center"/>
    </xf>
    <xf numFmtId="164" fontId="3" fillId="3" borderId="20" xfId="3" applyNumberFormat="1" applyFont="1" applyFill="1" applyBorder="1" applyAlignment="1" applyProtection="1">
      <alignment horizontal="center" vertical="center" wrapText="1"/>
    </xf>
    <xf numFmtId="164" fontId="3" fillId="3" borderId="22" xfId="3" applyNumberFormat="1" applyFont="1" applyFill="1" applyBorder="1" applyAlignment="1" applyProtection="1">
      <alignment horizontal="center" vertical="center" wrapText="1"/>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3" borderId="5" xfId="0" applyFont="1" applyFill="1" applyBorder="1" applyAlignment="1">
      <alignment horizontal="center"/>
    </xf>
    <xf numFmtId="164" fontId="3" fillId="3" borderId="3" xfId="0" applyNumberFormat="1" applyFont="1" applyFill="1" applyBorder="1" applyAlignment="1">
      <alignment horizontal="center" wrapText="1"/>
    </xf>
    <xf numFmtId="164" fontId="3" fillId="3" borderId="4" xfId="0" applyNumberFormat="1" applyFont="1" applyFill="1" applyBorder="1" applyAlignment="1">
      <alignment horizontal="center" wrapText="1"/>
    </xf>
    <xf numFmtId="164" fontId="3" fillId="3" borderId="5" xfId="0" applyNumberFormat="1" applyFont="1" applyFill="1" applyBorder="1" applyAlignment="1">
      <alignment horizontal="center" wrapText="1"/>
    </xf>
    <xf numFmtId="0" fontId="28" fillId="0" borderId="0" xfId="0" applyFont="1" applyAlignment="1">
      <alignment horizontal="left" vertical="top" wrapText="1"/>
    </xf>
    <xf numFmtId="0" fontId="12" fillId="0" borderId="0" xfId="0" applyFont="1" applyAlignment="1">
      <alignment horizontal="center" vertical="center" wrapText="1"/>
    </xf>
    <xf numFmtId="0" fontId="0" fillId="0" borderId="0" xfId="0" applyAlignment="1">
      <alignment horizontal="center" wrapText="1"/>
    </xf>
    <xf numFmtId="0" fontId="0" fillId="0" borderId="0" xfId="0" applyAlignment="1">
      <alignment horizontal="left" vertical="top" wrapText="1"/>
    </xf>
    <xf numFmtId="0" fontId="29" fillId="0" borderId="0" xfId="0" applyFont="1" applyAlignment="1">
      <alignment horizontal="left" vertical="top" wrapText="1"/>
    </xf>
    <xf numFmtId="0" fontId="29" fillId="0" borderId="0" xfId="0" applyFont="1" applyAlignment="1">
      <alignment horizontal="left" vertical="top"/>
    </xf>
    <xf numFmtId="0" fontId="30" fillId="0" borderId="0" xfId="0" applyFont="1" applyAlignment="1">
      <alignment horizontal="left" vertical="top" wrapText="1"/>
    </xf>
    <xf numFmtId="0" fontId="0" fillId="0" borderId="0" xfId="0" applyAlignment="1">
      <alignment horizontal="left" vertical="top"/>
    </xf>
    <xf numFmtId="0" fontId="0" fillId="0" borderId="0" xfId="0" applyAlignment="1">
      <alignment horizontal="center" vertical="top" wrapText="1"/>
    </xf>
    <xf numFmtId="0" fontId="15" fillId="0" borderId="19" xfId="0" applyFont="1" applyBorder="1" applyAlignment="1">
      <alignment horizontal="center" vertical="center" wrapText="1"/>
    </xf>
    <xf numFmtId="0" fontId="15" fillId="0" borderId="33" xfId="0" applyFont="1" applyBorder="1" applyAlignment="1">
      <alignment horizontal="center" vertical="center" wrapText="1"/>
    </xf>
    <xf numFmtId="0" fontId="16" fillId="11" borderId="19" xfId="0" applyFont="1" applyFill="1" applyBorder="1" applyAlignment="1">
      <alignment vertical="center" wrapText="1"/>
    </xf>
    <xf numFmtId="0" fontId="16" fillId="11" borderId="33" xfId="0" applyFont="1" applyFill="1" applyBorder="1" applyAlignment="1">
      <alignment vertical="center" wrapText="1"/>
    </xf>
    <xf numFmtId="0" fontId="30" fillId="0" borderId="0" xfId="0" applyFont="1" applyAlignment="1">
      <alignment horizontal="left" vertical="top"/>
    </xf>
    <xf numFmtId="0" fontId="31" fillId="13" borderId="1" xfId="0" applyFont="1" applyFill="1" applyBorder="1" applyAlignment="1">
      <alignment horizontal="center" vertical="center" wrapText="1"/>
    </xf>
    <xf numFmtId="44" fontId="32" fillId="11" borderId="40" xfId="2" applyFont="1" applyFill="1" applyBorder="1" applyAlignment="1">
      <alignment vertical="top"/>
    </xf>
    <xf numFmtId="44" fontId="32" fillId="0" borderId="40" xfId="2" applyFont="1" applyFill="1" applyBorder="1" applyAlignment="1">
      <alignment vertical="top"/>
    </xf>
    <xf numFmtId="44" fontId="32" fillId="0" borderId="1" xfId="2" applyFont="1" applyFill="1" applyBorder="1" applyAlignment="1">
      <alignment vertical="top" wrapText="1"/>
    </xf>
    <xf numFmtId="44" fontId="32" fillId="11" borderId="1" xfId="2" applyFont="1" applyFill="1" applyBorder="1" applyAlignment="1">
      <alignment vertical="top" wrapText="1"/>
    </xf>
    <xf numFmtId="0" fontId="11" fillId="0" borderId="1" xfId="0" applyFont="1" applyBorder="1" applyAlignment="1">
      <alignment horizontal="center" wrapText="1"/>
    </xf>
    <xf numFmtId="0" fontId="33" fillId="0" borderId="1" xfId="0" applyFont="1" applyBorder="1"/>
    <xf numFmtId="0" fontId="33" fillId="0" borderId="0" xfId="0" applyFont="1"/>
    <xf numFmtId="44" fontId="31" fillId="13" borderId="1" xfId="2" applyFont="1" applyFill="1" applyBorder="1" applyAlignment="1">
      <alignment horizontal="center" vertical="center" wrapText="1"/>
    </xf>
    <xf numFmtId="44" fontId="32" fillId="11" borderId="40" xfId="2" applyFont="1" applyFill="1" applyBorder="1" applyAlignment="1">
      <alignment horizontal="center" vertical="top"/>
    </xf>
    <xf numFmtId="8" fontId="11" fillId="0" borderId="1" xfId="0" applyNumberFormat="1" applyFont="1" applyBorder="1"/>
    <xf numFmtId="44" fontId="32" fillId="11" borderId="1" xfId="2" applyFont="1" applyFill="1" applyBorder="1" applyAlignment="1">
      <alignment horizontal="center" vertical="top" wrapText="1"/>
    </xf>
    <xf numFmtId="44" fontId="31" fillId="13" borderId="1" xfId="0" applyNumberFormat="1" applyFont="1" applyFill="1" applyBorder="1" applyAlignment="1">
      <alignment horizontal="center" vertical="center" wrapText="1"/>
    </xf>
    <xf numFmtId="44" fontId="32" fillId="0" borderId="40" xfId="1" applyNumberFormat="1" applyFont="1" applyFill="1" applyBorder="1" applyAlignment="1">
      <alignment vertical="top"/>
    </xf>
    <xf numFmtId="44" fontId="32" fillId="0" borderId="1" xfId="1" applyNumberFormat="1" applyFont="1" applyFill="1" applyBorder="1" applyAlignment="1">
      <alignment vertical="top" wrapText="1"/>
    </xf>
    <xf numFmtId="44" fontId="32" fillId="0" borderId="1" xfId="1" applyNumberFormat="1" applyFont="1" applyFill="1" applyBorder="1" applyAlignment="1">
      <alignment vertical="top"/>
    </xf>
    <xf numFmtId="44" fontId="32" fillId="11" borderId="1" xfId="1" applyNumberFormat="1" applyFont="1" applyFill="1" applyBorder="1" applyAlignment="1">
      <alignment vertical="top" wrapText="1"/>
    </xf>
    <xf numFmtId="0" fontId="11" fillId="0" borderId="0" xfId="0" applyFont="1" applyAlignment="1">
      <alignment horizontal="center"/>
    </xf>
    <xf numFmtId="44" fontId="32" fillId="0" borderId="41" xfId="1" applyNumberFormat="1" applyFont="1" applyFill="1" applyBorder="1" applyAlignment="1">
      <alignment vertical="top" wrapText="1"/>
    </xf>
    <xf numFmtId="44" fontId="32" fillId="11" borderId="41" xfId="1" applyNumberFormat="1" applyFont="1" applyFill="1" applyBorder="1" applyAlignment="1">
      <alignment vertical="top" wrapText="1"/>
    </xf>
    <xf numFmtId="44" fontId="32" fillId="11" borderId="29" xfId="1" applyNumberFormat="1" applyFont="1" applyFill="1" applyBorder="1" applyAlignment="1">
      <alignment vertical="top" wrapText="1"/>
    </xf>
    <xf numFmtId="44" fontId="32" fillId="11" borderId="40" xfId="1" applyNumberFormat="1" applyFont="1" applyFill="1" applyBorder="1" applyAlignment="1">
      <alignment vertical="top"/>
    </xf>
    <xf numFmtId="44" fontId="32" fillId="11" borderId="1" xfId="1" applyNumberFormat="1" applyFont="1" applyFill="1" applyBorder="1" applyAlignment="1">
      <alignment vertical="top"/>
    </xf>
    <xf numFmtId="0" fontId="11" fillId="0" borderId="0" xfId="0" applyFont="1" applyAlignment="1">
      <alignment horizontal="center" wrapText="1"/>
    </xf>
    <xf numFmtId="8" fontId="33" fillId="0" borderId="1" xfId="0" applyNumberFormat="1" applyFont="1" applyBorder="1"/>
    <xf numFmtId="44" fontId="32" fillId="11" borderId="1" xfId="2" applyFont="1" applyFill="1" applyBorder="1" applyAlignment="1">
      <alignment horizontal="center" vertical="top"/>
    </xf>
    <xf numFmtId="8" fontId="11" fillId="0" borderId="0" xfId="0" applyNumberFormat="1" applyFont="1"/>
    <xf numFmtId="44" fontId="32" fillId="0" borderId="1" xfId="2" applyFont="1" applyFill="1" applyBorder="1" applyAlignment="1">
      <alignment horizontal="center" vertical="top" wrapText="1"/>
    </xf>
    <xf numFmtId="16" fontId="32" fillId="0" borderId="1" xfId="0" applyNumberFormat="1" applyFont="1" applyBorder="1" applyAlignment="1">
      <alignment horizontal="center"/>
    </xf>
    <xf numFmtId="44" fontId="32" fillId="0" borderId="1" xfId="2" applyFont="1" applyBorder="1"/>
    <xf numFmtId="0" fontId="34" fillId="0" borderId="1" xfId="0" applyFont="1" applyBorder="1" applyAlignment="1">
      <alignment horizontal="center" wrapText="1"/>
    </xf>
    <xf numFmtId="44" fontId="32" fillId="0" borderId="40" xfId="2" applyFont="1" applyFill="1" applyBorder="1" applyAlignment="1">
      <alignment horizontal="center" vertical="top"/>
    </xf>
    <xf numFmtId="0" fontId="35" fillId="0" borderId="1" xfId="0" applyFont="1" applyBorder="1" applyAlignment="1">
      <alignment horizontal="center" wrapText="1"/>
    </xf>
    <xf numFmtId="0" fontId="32" fillId="11" borderId="40" xfId="2" applyNumberFormat="1" applyFont="1" applyFill="1" applyBorder="1" applyAlignment="1">
      <alignment vertical="top"/>
    </xf>
    <xf numFmtId="0" fontId="11" fillId="0" borderId="42" xfId="0" applyFont="1" applyBorder="1" applyAlignment="1">
      <alignment wrapText="1"/>
    </xf>
    <xf numFmtId="0" fontId="32" fillId="11" borderId="1" xfId="2" applyNumberFormat="1" applyFont="1" applyFill="1" applyBorder="1" applyAlignment="1">
      <alignment vertical="top" wrapText="1"/>
    </xf>
    <xf numFmtId="0" fontId="32" fillId="0" borderId="1" xfId="2" applyNumberFormat="1" applyFont="1" applyFill="1" applyBorder="1" applyAlignment="1">
      <alignment vertical="top" wrapText="1"/>
    </xf>
    <xf numFmtId="0" fontId="33" fillId="0" borderId="42" xfId="0" applyFont="1" applyBorder="1" applyAlignment="1">
      <alignment wrapText="1"/>
    </xf>
    <xf numFmtId="0" fontId="36" fillId="0" borderId="0" xfId="0" applyFont="1" applyAlignment="1">
      <alignment horizontal="right"/>
    </xf>
  </cellXfs>
  <cellStyles count="7">
    <cellStyle name="%" xfId="3" xr:uid="{00000000-0005-0000-0000-000000000000}"/>
    <cellStyle name="Comma" xfId="1" builtinId="3"/>
    <cellStyle name="Currency" xfId="2" builtinId="4"/>
    <cellStyle name="Currency 2" xfId="4" xr:uid="{00000000-0005-0000-0000-000003000000}"/>
    <cellStyle name="Currency 3" xfId="5" xr:uid="{00000000-0005-0000-0000-000004000000}"/>
    <cellStyle name="Hyperlink" xfId="6" builtinId="8"/>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161925</xdr:rowOff>
    </xdr:from>
    <xdr:to>
      <xdr:col>1</xdr:col>
      <xdr:colOff>9525</xdr:colOff>
      <xdr:row>11</xdr:row>
      <xdr:rowOff>171450</xdr:rowOff>
    </xdr:to>
    <xdr:pic>
      <xdr:nvPicPr>
        <xdr:cNvPr id="2" name="Picture 1" descr="image00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352425"/>
          <a:ext cx="1771650" cy="191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windstreamenterprise.com/wp-content/uploads/2018/02/so-many-ways-to-wan-whitepaper.pdf" TargetMode="External"/><Relationship Id="rId1" Type="http://schemas.openxmlformats.org/officeDocument/2006/relationships/hyperlink" Target="https://www.windstreamenterprise.com/wp-content/uploads/2018/05/we-hybrid-networking-brochure.pdf"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windstreamenterprise.com/wp-content/uploads/2018/05/we-ddos-fact-sheet.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s://www.windstreamenterprise.com/wp-content/uploads/2020/02/we-officesuite-sd-wan-brochure.pdf" TargetMode="External"/><Relationship Id="rId1" Type="http://schemas.openxmlformats.org/officeDocument/2006/relationships/hyperlink" Target="https://www.windstreamenterprise.com/wp-content/uploads/2020/02/officesuite-uc-brochure.pdf" TargetMode="Externa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www.windstreamenterprise.com/wp-content/uploads/2018/08/ucaas-mitel-fact-sheet.pdf" TargetMode="External"/></Relationships>
</file>

<file path=xl/worksheets/_rels/sheet16.xml.rels><?xml version="1.0" encoding="UTF-8" standalone="yes"?>
<Relationships xmlns="http://schemas.openxmlformats.org/package/2006/relationships"><Relationship Id="rId3" Type="http://schemas.openxmlformats.org/officeDocument/2006/relationships/hyperlink" Target="https://www.windstreamenterprise.com/wp-content/uploads/2018/08/ucaas-avaya-fact-sheet.pdf" TargetMode="External"/><Relationship Id="rId2" Type="http://schemas.openxmlformats.org/officeDocument/2006/relationships/hyperlink" Target="https://www.windstreamenterprise.com/wp-content/uploads/2019/08/ip-office-whitepaper.pdf" TargetMode="External"/><Relationship Id="rId1" Type="http://schemas.openxmlformats.org/officeDocument/2006/relationships/hyperlink" Target="https://www.windstreamenterprise.com/wp-content/uploads/2019/08/ucaas-ip-office-fact-sheet.pdf" TargetMode="External"/><Relationship Id="rId4"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s://www.windstreamenterprise.com/wp-content/uploads/2018/01/dynamic-ip-brochure.pdf" TargetMode="External"/></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https://www.windstreamenterprise.com/wp-content/uploads/2018/02/officesuite-hd-meeting-fact-sheet.pdf"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windstreamenterprise.com/wp-content/uploads/2018/03/we-fixed-wireless-fact-sheet.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hyperlink" Target="https://www.windstreamenterprise.com/legal/fee-surcharge-guide/" TargetMode="Externa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hyperlink" Target="https://www.windstreamenterprise.com/wp-content/uploads/2018/01/we-sd-wan-brochure.pdf" TargetMode="Externa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windstreamenterprise.com/wp-content/uploads/2018/01/we-sd-wan-brochure.pdf" TargetMode="External"/><Relationship Id="rId1" Type="http://schemas.openxmlformats.org/officeDocument/2006/relationships/hyperlink" Target="https://www.windstreamenterprise.com/wp-content/uploads/2019/06/sd-wan-fact-sheet-fortinet.pdf"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windstreamenterprise.com/video-player/?videoID=https://youtu.be/xp40gFox42c" TargetMode="External"/><Relationship Id="rId1" Type="http://schemas.openxmlformats.org/officeDocument/2006/relationships/hyperlink" Target="https://www.windstreamenterprise.com/wp-content/uploads/2018/12/we-switched-ethernet-brochure.pdf"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windstreamenterprise.com/wp-content/uploads/2018/05/we-cloud-connect-fact-sheet.pdf" TargetMode="External"/><Relationship Id="rId1" Type="http://schemas.openxmlformats.org/officeDocument/2006/relationships/hyperlink" Target="https://www.windstreamenterprise.com/wp-content/uploads/2018/03/we-cloud-connect-brochure.pdf"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hyperlink" Target="https://www.windstreamenterprise.com/wp-content/uploads/2018/03/internet-factsheet.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www.windstreamenterprise.com/wp-content/uploads/2018/04/we-managed-network-security-brochur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M63"/>
  <sheetViews>
    <sheetView workbookViewId="0">
      <selection activeCell="Q42" sqref="Q42"/>
    </sheetView>
  </sheetViews>
  <sheetFormatPr baseColWidth="10" defaultColWidth="8.83203125" defaultRowHeight="15"/>
  <cols>
    <col min="3" max="3" width="28.6640625" customWidth="1"/>
    <col min="4" max="4" width="21.1640625" customWidth="1"/>
    <col min="5" max="5" width="18.83203125" customWidth="1"/>
    <col min="6" max="6" width="17.5" customWidth="1"/>
  </cols>
  <sheetData>
    <row r="1" spans="1:8">
      <c r="A1" s="175" t="s">
        <v>21</v>
      </c>
      <c r="B1" s="175"/>
    </row>
    <row r="3" spans="1:8">
      <c r="C3" s="1" t="s">
        <v>20</v>
      </c>
      <c r="D3" s="1"/>
      <c r="E3" s="123" t="s">
        <v>232</v>
      </c>
      <c r="H3" s="171" t="s">
        <v>484</v>
      </c>
    </row>
    <row r="4" spans="1:8">
      <c r="C4" s="1">
        <v>10</v>
      </c>
      <c r="D4" s="10">
        <v>10</v>
      </c>
      <c r="E4" s="127">
        <f>C4*D4</f>
        <v>100</v>
      </c>
      <c r="F4" s="119"/>
    </row>
    <row r="5" spans="1:8">
      <c r="C5" s="1">
        <v>20</v>
      </c>
      <c r="D5" s="10">
        <v>6</v>
      </c>
      <c r="E5" s="127">
        <f t="shared" ref="E5:E13" si="0">C5*D5</f>
        <v>120</v>
      </c>
      <c r="F5" s="119"/>
      <c r="H5" s="171" t="s">
        <v>485</v>
      </c>
    </row>
    <row r="6" spans="1:8">
      <c r="C6" s="1">
        <v>50</v>
      </c>
      <c r="D6" s="10">
        <v>3.6</v>
      </c>
      <c r="E6" s="127">
        <f t="shared" si="0"/>
        <v>180</v>
      </c>
      <c r="F6" s="119"/>
    </row>
    <row r="7" spans="1:8">
      <c r="C7" s="1">
        <v>100</v>
      </c>
      <c r="D7" s="10">
        <v>2.4</v>
      </c>
      <c r="E7" s="127">
        <f t="shared" si="0"/>
        <v>240</v>
      </c>
      <c r="F7" s="119"/>
    </row>
    <row r="8" spans="1:8">
      <c r="C8" s="1">
        <v>200</v>
      </c>
      <c r="D8" s="10">
        <v>1.8</v>
      </c>
      <c r="E8" s="127">
        <f t="shared" si="0"/>
        <v>360</v>
      </c>
      <c r="F8" s="119"/>
    </row>
    <row r="9" spans="1:8">
      <c r="C9" s="1">
        <v>500</v>
      </c>
      <c r="D9" s="10">
        <v>1.1200000000000001</v>
      </c>
      <c r="E9" s="127">
        <f t="shared" si="0"/>
        <v>560</v>
      </c>
      <c r="F9" s="119"/>
    </row>
    <row r="10" spans="1:8">
      <c r="C10" s="1">
        <v>1000</v>
      </c>
      <c r="D10" s="10">
        <v>0.8</v>
      </c>
      <c r="E10" s="127">
        <f t="shared" si="0"/>
        <v>800</v>
      </c>
      <c r="F10" s="119"/>
    </row>
    <row r="11" spans="1:8">
      <c r="C11" s="1">
        <v>2000</v>
      </c>
      <c r="D11" s="10">
        <v>0.55000000000000004</v>
      </c>
      <c r="E11" s="127">
        <f t="shared" si="0"/>
        <v>1100</v>
      </c>
      <c r="F11" s="119"/>
    </row>
    <row r="12" spans="1:8">
      <c r="C12" s="1">
        <v>5000</v>
      </c>
      <c r="D12" s="10">
        <v>0.28000000000000003</v>
      </c>
      <c r="E12" s="127">
        <f t="shared" si="0"/>
        <v>1400.0000000000002</v>
      </c>
      <c r="F12" s="119"/>
    </row>
    <row r="13" spans="1:8">
      <c r="C13" s="1">
        <v>10000</v>
      </c>
      <c r="D13" s="10">
        <v>0.18</v>
      </c>
      <c r="E13" s="127">
        <f t="shared" si="0"/>
        <v>1800</v>
      </c>
      <c r="F13" s="119"/>
    </row>
    <row r="14" spans="1:8">
      <c r="C14" s="140" t="s">
        <v>368</v>
      </c>
      <c r="D14" s="10" t="s">
        <v>367</v>
      </c>
      <c r="E14" s="127">
        <v>50</v>
      </c>
    </row>
    <row r="16" spans="1:8">
      <c r="B16" s="120" t="s">
        <v>366</v>
      </c>
      <c r="C16" s="124"/>
      <c r="D16" s="6"/>
      <c r="E16" s="6"/>
      <c r="F16" s="6"/>
      <c r="G16" s="6"/>
    </row>
    <row r="19" spans="3:13" s="120" customFormat="1"/>
    <row r="20" spans="3:13" s="120" customFormat="1" ht="16" customHeight="1">
      <c r="C20" s="173" t="s">
        <v>486</v>
      </c>
      <c r="D20" s="173"/>
      <c r="E20" s="173"/>
      <c r="F20" s="173"/>
    </row>
    <row r="21" spans="3:13" s="120" customFormat="1" ht="15" customHeight="1">
      <c r="C21" s="173"/>
      <c r="D21" s="173"/>
      <c r="E21" s="173"/>
      <c r="F21" s="173"/>
    </row>
    <row r="22" spans="3:13" s="120" customFormat="1" ht="15" customHeight="1">
      <c r="C22" s="173"/>
      <c r="D22" s="173"/>
      <c r="E22" s="173"/>
      <c r="F22" s="173"/>
    </row>
    <row r="23" spans="3:13" s="120" customFormat="1" ht="15" customHeight="1">
      <c r="C23" s="173"/>
      <c r="D23" s="173"/>
      <c r="E23" s="173"/>
      <c r="F23" s="173"/>
    </row>
    <row r="24" spans="3:13" s="120" customFormat="1" ht="15" customHeight="1">
      <c r="C24" s="173"/>
      <c r="D24" s="173"/>
      <c r="E24" s="173"/>
      <c r="F24" s="173"/>
    </row>
    <row r="25" spans="3:13" s="120" customFormat="1" ht="15" customHeight="1">
      <c r="C25" s="173"/>
      <c r="D25" s="173"/>
      <c r="E25" s="173"/>
      <c r="F25" s="173"/>
    </row>
    <row r="26" spans="3:13" s="120" customFormat="1" ht="15" customHeight="1">
      <c r="C26" s="173"/>
      <c r="D26" s="173"/>
      <c r="E26" s="173"/>
      <c r="F26" s="173"/>
    </row>
    <row r="27" spans="3:13" ht="15" customHeight="1">
      <c r="C27" s="173"/>
      <c r="D27" s="173"/>
      <c r="E27" s="173"/>
      <c r="F27" s="173"/>
      <c r="G27" s="133"/>
      <c r="H27" s="133"/>
      <c r="I27" s="133"/>
      <c r="J27" s="133"/>
      <c r="K27" s="133"/>
      <c r="L27" s="133"/>
      <c r="M27" s="133"/>
    </row>
    <row r="28" spans="3:13" ht="15" customHeight="1">
      <c r="C28" s="173"/>
      <c r="D28" s="173"/>
      <c r="E28" s="173"/>
      <c r="F28" s="173"/>
      <c r="G28" s="133"/>
      <c r="H28" s="133"/>
      <c r="I28" s="133"/>
      <c r="J28" s="133"/>
      <c r="K28" s="133"/>
      <c r="L28" s="133"/>
      <c r="M28" s="133"/>
    </row>
    <row r="29" spans="3:13" ht="15" customHeight="1">
      <c r="C29" s="173"/>
      <c r="D29" s="173"/>
      <c r="E29" s="173"/>
      <c r="F29" s="173"/>
      <c r="G29" s="133"/>
      <c r="H29" s="133"/>
      <c r="I29" s="133"/>
      <c r="J29" s="133"/>
      <c r="K29" s="133"/>
      <c r="L29" s="133"/>
      <c r="M29" s="133"/>
    </row>
    <row r="30" spans="3:13" ht="15" customHeight="1">
      <c r="C30" s="173"/>
      <c r="D30" s="173"/>
      <c r="E30" s="173"/>
      <c r="F30" s="173"/>
      <c r="G30" s="120"/>
      <c r="H30" s="120"/>
      <c r="I30" s="120"/>
      <c r="J30" s="120"/>
      <c r="K30" s="120"/>
      <c r="L30" s="120"/>
      <c r="M30" s="120"/>
    </row>
    <row r="31" spans="3:13" ht="15" customHeight="1">
      <c r="C31" s="173"/>
      <c r="D31" s="173"/>
      <c r="E31" s="173"/>
      <c r="F31" s="173"/>
      <c r="G31" s="120"/>
      <c r="H31" s="120"/>
      <c r="I31" s="120"/>
      <c r="J31" s="120"/>
      <c r="K31" s="120"/>
      <c r="L31" s="120"/>
      <c r="M31" s="120"/>
    </row>
    <row r="32" spans="3:13" ht="48.75" customHeight="1">
      <c r="C32" s="173"/>
      <c r="D32" s="173"/>
      <c r="E32" s="173"/>
      <c r="F32" s="173"/>
      <c r="G32" s="172"/>
      <c r="H32" s="172"/>
      <c r="I32" s="172"/>
      <c r="J32" s="172"/>
      <c r="K32" s="172"/>
      <c r="L32" s="172"/>
      <c r="M32" s="172"/>
    </row>
    <row r="33" spans="3:6">
      <c r="C33" s="173"/>
      <c r="D33" s="173"/>
      <c r="E33" s="173"/>
      <c r="F33" s="173"/>
    </row>
    <row r="34" spans="3:6">
      <c r="C34" s="173"/>
      <c r="D34" s="173"/>
      <c r="E34" s="173"/>
      <c r="F34" s="173"/>
    </row>
    <row r="35" spans="3:6">
      <c r="C35" s="173"/>
      <c r="D35" s="173"/>
      <c r="E35" s="173"/>
      <c r="F35" s="173"/>
    </row>
    <row r="36" spans="3:6">
      <c r="C36" s="173"/>
      <c r="D36" s="173"/>
      <c r="E36" s="173"/>
      <c r="F36" s="173"/>
    </row>
    <row r="37" spans="3:6">
      <c r="C37" s="173"/>
      <c r="D37" s="173"/>
      <c r="E37" s="173"/>
      <c r="F37" s="173"/>
    </row>
    <row r="38" spans="3:6">
      <c r="C38" s="173"/>
      <c r="D38" s="173"/>
      <c r="E38" s="173"/>
      <c r="F38" s="173"/>
    </row>
    <row r="39" spans="3:6">
      <c r="C39" s="173"/>
      <c r="D39" s="173"/>
      <c r="E39" s="173"/>
      <c r="F39" s="173"/>
    </row>
    <row r="40" spans="3:6">
      <c r="C40" s="173"/>
      <c r="D40" s="173"/>
      <c r="E40" s="173"/>
      <c r="F40" s="173"/>
    </row>
    <row r="41" spans="3:6">
      <c r="C41" s="173"/>
      <c r="D41" s="173"/>
      <c r="E41" s="173"/>
      <c r="F41" s="173"/>
    </row>
    <row r="42" spans="3:6">
      <c r="C42" s="173"/>
      <c r="D42" s="173"/>
      <c r="E42" s="173"/>
      <c r="F42" s="173"/>
    </row>
    <row r="43" spans="3:6">
      <c r="C43" s="173"/>
      <c r="D43" s="173"/>
      <c r="E43" s="173"/>
      <c r="F43" s="173"/>
    </row>
    <row r="44" spans="3:6">
      <c r="C44" s="173"/>
      <c r="D44" s="173"/>
      <c r="E44" s="173"/>
      <c r="F44" s="173"/>
    </row>
    <row r="45" spans="3:6">
      <c r="C45" s="173"/>
      <c r="D45" s="173"/>
      <c r="E45" s="173"/>
      <c r="F45" s="173"/>
    </row>
    <row r="46" spans="3:6">
      <c r="C46" s="173"/>
      <c r="D46" s="173"/>
      <c r="E46" s="173"/>
      <c r="F46" s="173"/>
    </row>
    <row r="47" spans="3:6">
      <c r="C47" s="173"/>
      <c r="D47" s="173"/>
      <c r="E47" s="173"/>
      <c r="F47" s="173"/>
    </row>
    <row r="48" spans="3:6">
      <c r="C48" s="173"/>
      <c r="D48" s="173"/>
      <c r="E48" s="173"/>
      <c r="F48" s="173"/>
    </row>
    <row r="49" spans="3:6">
      <c r="C49" s="173"/>
      <c r="D49" s="173"/>
      <c r="E49" s="173"/>
      <c r="F49" s="173"/>
    </row>
    <row r="50" spans="3:6">
      <c r="C50" s="173"/>
      <c r="D50" s="173"/>
      <c r="E50" s="173"/>
      <c r="F50" s="173"/>
    </row>
    <row r="51" spans="3:6">
      <c r="C51" s="173"/>
      <c r="D51" s="173"/>
      <c r="E51" s="173"/>
      <c r="F51" s="173"/>
    </row>
    <row r="52" spans="3:6">
      <c r="C52" s="173"/>
      <c r="D52" s="173"/>
      <c r="E52" s="173"/>
      <c r="F52" s="173"/>
    </row>
    <row r="53" spans="3:6">
      <c r="C53" s="173"/>
      <c r="D53" s="173"/>
      <c r="E53" s="173"/>
      <c r="F53" s="173"/>
    </row>
    <row r="54" spans="3:6">
      <c r="C54" s="173"/>
      <c r="D54" s="173"/>
      <c r="E54" s="173"/>
      <c r="F54" s="173"/>
    </row>
    <row r="55" spans="3:6">
      <c r="C55" s="173"/>
      <c r="D55" s="173"/>
      <c r="E55" s="173"/>
      <c r="F55" s="173"/>
    </row>
    <row r="56" spans="3:6">
      <c r="C56" s="173"/>
      <c r="D56" s="173"/>
      <c r="E56" s="173"/>
      <c r="F56" s="173"/>
    </row>
    <row r="57" spans="3:6">
      <c r="C57" s="173"/>
      <c r="D57" s="173"/>
      <c r="E57" s="173"/>
      <c r="F57" s="173"/>
    </row>
    <row r="58" spans="3:6">
      <c r="C58" s="173"/>
      <c r="D58" s="173"/>
      <c r="E58" s="173"/>
      <c r="F58" s="173"/>
    </row>
    <row r="59" spans="3:6">
      <c r="C59" s="173"/>
      <c r="D59" s="173"/>
      <c r="E59" s="173"/>
      <c r="F59" s="173"/>
    </row>
    <row r="60" spans="3:6">
      <c r="C60" s="173"/>
      <c r="D60" s="173"/>
      <c r="E60" s="173"/>
      <c r="F60" s="173"/>
    </row>
    <row r="61" spans="3:6">
      <c r="C61" s="173"/>
      <c r="D61" s="173"/>
      <c r="E61" s="173"/>
      <c r="F61" s="173"/>
    </row>
    <row r="62" spans="3:6">
      <c r="C62" s="173"/>
      <c r="D62" s="173"/>
      <c r="E62" s="173"/>
      <c r="F62" s="173"/>
    </row>
    <row r="63" spans="3:6">
      <c r="C63" s="173"/>
      <c r="D63" s="173"/>
      <c r="E63" s="173"/>
      <c r="F63" s="173"/>
    </row>
  </sheetData>
  <mergeCells count="2">
    <mergeCell ref="A1:B1"/>
    <mergeCell ref="C20:F63"/>
  </mergeCells>
  <hyperlinks>
    <hyperlink ref="H3" r:id="rId1" tooltip="https://www.windstreamenterprise.com/wp-content/uploads/2018/05/we-hybrid-networking-brochure.pdf" xr:uid="{AB7219BC-3389-F444-93E6-08F26594D572}"/>
    <hyperlink ref="H5" r:id="rId2" tooltip="https://www.windstreamenterprise.com/wp-content/uploads/2018/02/so-many-ways-to-wan-whitepaper.pdf" xr:uid="{2F7EFBD5-A6EB-B944-A329-84739C2B8492}"/>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7D4AA-9D94-1F40-8A4A-BC142025E8E9}">
  <sheetPr>
    <tabColor theme="5"/>
  </sheetPr>
  <dimension ref="B3:C8"/>
  <sheetViews>
    <sheetView workbookViewId="0">
      <selection activeCell="I35" sqref="I35"/>
    </sheetView>
  </sheetViews>
  <sheetFormatPr baseColWidth="10" defaultRowHeight="15"/>
  <sheetData>
    <row r="3" spans="2:3">
      <c r="B3" t="s">
        <v>396</v>
      </c>
    </row>
    <row r="5" spans="2:3">
      <c r="B5" t="s">
        <v>400</v>
      </c>
    </row>
    <row r="6" spans="2:3">
      <c r="B6" t="s">
        <v>397</v>
      </c>
      <c r="C6" s="138">
        <v>70</v>
      </c>
    </row>
    <row r="7" spans="2:3">
      <c r="B7" t="s">
        <v>398</v>
      </c>
      <c r="C7" s="138">
        <v>99</v>
      </c>
    </row>
    <row r="8" spans="2:3">
      <c r="B8" t="s">
        <v>399</v>
      </c>
      <c r="C8" s="138">
        <v>116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sheetPr>
  <dimension ref="A1:B20"/>
  <sheetViews>
    <sheetView workbookViewId="0">
      <selection activeCell="C1" sqref="C1"/>
    </sheetView>
  </sheetViews>
  <sheetFormatPr baseColWidth="10" defaultColWidth="8.83203125" defaultRowHeight="15"/>
  <cols>
    <col min="1" max="1" width="41.5" customWidth="1"/>
    <col min="2" max="2" width="17.6640625" customWidth="1"/>
  </cols>
  <sheetData>
    <row r="1" spans="1:2">
      <c r="A1" s="163" t="s">
        <v>167</v>
      </c>
    </row>
    <row r="2" spans="1:2" ht="18" customHeight="1"/>
    <row r="3" spans="1:2">
      <c r="A3" s="112" t="s">
        <v>168</v>
      </c>
      <c r="B3" s="112" t="s">
        <v>169</v>
      </c>
    </row>
    <row r="4" spans="1:2">
      <c r="A4" s="112" t="s">
        <v>170</v>
      </c>
      <c r="B4" s="112" t="s">
        <v>171</v>
      </c>
    </row>
    <row r="5" spans="1:2">
      <c r="A5" s="112" t="s">
        <v>172</v>
      </c>
      <c r="B5" s="112" t="s">
        <v>173</v>
      </c>
    </row>
    <row r="6" spans="1:2">
      <c r="A6" s="112" t="s">
        <v>174</v>
      </c>
      <c r="B6" s="112" t="s">
        <v>175</v>
      </c>
    </row>
    <row r="7" spans="1:2">
      <c r="A7" s="112" t="s">
        <v>176</v>
      </c>
      <c r="B7" s="112" t="s">
        <v>177</v>
      </c>
    </row>
    <row r="8" spans="1:2">
      <c r="A8" s="112" t="s">
        <v>178</v>
      </c>
      <c r="B8" s="112" t="s">
        <v>179</v>
      </c>
    </row>
    <row r="9" spans="1:2">
      <c r="A9" s="112" t="s">
        <v>180</v>
      </c>
      <c r="B9" s="112" t="s">
        <v>181</v>
      </c>
    </row>
    <row r="10" spans="1:2">
      <c r="A10" s="112" t="s">
        <v>182</v>
      </c>
      <c r="B10" s="112" t="s">
        <v>183</v>
      </c>
    </row>
    <row r="11" spans="1:2">
      <c r="A11" s="112" t="s">
        <v>184</v>
      </c>
      <c r="B11" s="112" t="s">
        <v>185</v>
      </c>
    </row>
    <row r="12" spans="1:2">
      <c r="A12" s="112" t="s">
        <v>186</v>
      </c>
      <c r="B12" s="112" t="s">
        <v>187</v>
      </c>
    </row>
    <row r="13" spans="1:2">
      <c r="A13" s="112" t="s">
        <v>188</v>
      </c>
      <c r="B13" s="112" t="s">
        <v>189</v>
      </c>
    </row>
    <row r="14" spans="1:2">
      <c r="A14" s="112" t="s">
        <v>190</v>
      </c>
      <c r="B14" s="112" t="s">
        <v>191</v>
      </c>
    </row>
    <row r="15" spans="1:2">
      <c r="A15" s="112" t="s">
        <v>192</v>
      </c>
      <c r="B15" s="112" t="s">
        <v>193</v>
      </c>
    </row>
    <row r="16" spans="1:2">
      <c r="A16" s="112" t="s">
        <v>194</v>
      </c>
      <c r="B16" s="112" t="s">
        <v>195</v>
      </c>
    </row>
    <row r="17" spans="1:2">
      <c r="A17" s="112" t="s">
        <v>196</v>
      </c>
      <c r="B17" s="112" t="s">
        <v>197</v>
      </c>
    </row>
    <row r="18" spans="1:2">
      <c r="A18" s="112" t="s">
        <v>198</v>
      </c>
      <c r="B18" s="112" t="s">
        <v>199</v>
      </c>
    </row>
    <row r="19" spans="1:2">
      <c r="A19" s="112" t="s">
        <v>200</v>
      </c>
      <c r="B19" s="112" t="s">
        <v>201</v>
      </c>
    </row>
    <row r="20" spans="1:2">
      <c r="A20" s="112" t="s">
        <v>202</v>
      </c>
      <c r="B20" s="112" t="s">
        <v>203</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sheetPr>
  <dimension ref="A1:R28"/>
  <sheetViews>
    <sheetView workbookViewId="0">
      <selection activeCell="T36" sqref="T36"/>
    </sheetView>
  </sheetViews>
  <sheetFormatPr baseColWidth="10" defaultColWidth="8.83203125" defaultRowHeight="15"/>
  <cols>
    <col min="3" max="3" width="14.1640625" customWidth="1"/>
    <col min="4" max="4" width="13" customWidth="1"/>
    <col min="5" max="5" width="14.1640625" customWidth="1"/>
  </cols>
  <sheetData>
    <row r="1" spans="1:18">
      <c r="A1" s="175" t="s">
        <v>27</v>
      </c>
      <c r="B1" s="175"/>
    </row>
    <row r="2" spans="1:18">
      <c r="A2" s="8"/>
      <c r="B2" s="8"/>
    </row>
    <row r="3" spans="1:18">
      <c r="C3" s="114" t="s">
        <v>16</v>
      </c>
      <c r="D3" s="114" t="s">
        <v>17</v>
      </c>
      <c r="E3" s="114" t="s">
        <v>18</v>
      </c>
      <c r="I3" s="171" t="s">
        <v>479</v>
      </c>
      <c r="R3" t="s">
        <v>480</v>
      </c>
    </row>
    <row r="4" spans="1:18">
      <c r="C4" s="1" t="s">
        <v>0</v>
      </c>
      <c r="D4" s="5">
        <v>300</v>
      </c>
      <c r="E4" s="5">
        <v>150</v>
      </c>
    </row>
    <row r="5" spans="1:18">
      <c r="C5" s="1" t="s">
        <v>1</v>
      </c>
      <c r="D5" s="5">
        <v>800</v>
      </c>
      <c r="E5" s="5">
        <v>200</v>
      </c>
    </row>
    <row r="6" spans="1:18">
      <c r="C6" s="1" t="s">
        <v>4</v>
      </c>
      <c r="D6" s="5">
        <v>2100</v>
      </c>
      <c r="E6" s="5">
        <v>250</v>
      </c>
    </row>
    <row r="11" spans="1:18">
      <c r="I11" s="201" t="s">
        <v>481</v>
      </c>
      <c r="J11" s="201"/>
      <c r="K11" s="201"/>
      <c r="L11" s="201"/>
      <c r="M11" s="201"/>
      <c r="N11" s="201"/>
      <c r="O11" s="201"/>
    </row>
    <row r="12" spans="1:18">
      <c r="I12" s="201"/>
      <c r="J12" s="201"/>
      <c r="K12" s="201"/>
      <c r="L12" s="201"/>
      <c r="M12" s="201"/>
      <c r="N12" s="201"/>
      <c r="O12" s="201"/>
    </row>
    <row r="13" spans="1:18">
      <c r="I13" s="201"/>
      <c r="J13" s="201"/>
      <c r="K13" s="201"/>
      <c r="L13" s="201"/>
      <c r="M13" s="201"/>
      <c r="N13" s="201"/>
      <c r="O13" s="201"/>
    </row>
    <row r="14" spans="1:18">
      <c r="I14" s="201"/>
      <c r="J14" s="201"/>
      <c r="K14" s="201"/>
      <c r="L14" s="201"/>
      <c r="M14" s="201"/>
      <c r="N14" s="201"/>
      <c r="O14" s="201"/>
    </row>
    <row r="15" spans="1:18">
      <c r="I15" s="201"/>
      <c r="J15" s="201"/>
      <c r="K15" s="201"/>
      <c r="L15" s="201"/>
      <c r="M15" s="201"/>
      <c r="N15" s="201"/>
      <c r="O15" s="201"/>
    </row>
    <row r="16" spans="1:18">
      <c r="I16" s="201"/>
      <c r="J16" s="201"/>
      <c r="K16" s="201"/>
      <c r="L16" s="201"/>
      <c r="M16" s="201"/>
      <c r="N16" s="201"/>
      <c r="O16" s="201"/>
    </row>
    <row r="17" spans="9:15">
      <c r="I17" s="201"/>
      <c r="J17" s="201"/>
      <c r="K17" s="201"/>
      <c r="L17" s="201"/>
      <c r="M17" s="201"/>
      <c r="N17" s="201"/>
      <c r="O17" s="201"/>
    </row>
    <row r="18" spans="9:15">
      <c r="I18" s="201"/>
      <c r="J18" s="201"/>
      <c r="K18" s="201"/>
      <c r="L18" s="201"/>
      <c r="M18" s="201"/>
      <c r="N18" s="201"/>
      <c r="O18" s="201"/>
    </row>
    <row r="19" spans="9:15">
      <c r="I19" s="201"/>
      <c r="J19" s="201"/>
      <c r="K19" s="201"/>
      <c r="L19" s="201"/>
      <c r="M19" s="201"/>
      <c r="N19" s="201"/>
      <c r="O19" s="201"/>
    </row>
    <row r="20" spans="9:15">
      <c r="I20" s="201"/>
      <c r="J20" s="201"/>
      <c r="K20" s="201"/>
      <c r="L20" s="201"/>
      <c r="M20" s="201"/>
      <c r="N20" s="201"/>
      <c r="O20" s="201"/>
    </row>
    <row r="21" spans="9:15">
      <c r="I21" s="201"/>
      <c r="J21" s="201"/>
      <c r="K21" s="201"/>
      <c r="L21" s="201"/>
      <c r="M21" s="201"/>
      <c r="N21" s="201"/>
      <c r="O21" s="201"/>
    </row>
    <row r="22" spans="9:15">
      <c r="I22" s="201"/>
      <c r="J22" s="201"/>
      <c r="K22" s="201"/>
      <c r="L22" s="201"/>
      <c r="M22" s="201"/>
      <c r="N22" s="201"/>
      <c r="O22" s="201"/>
    </row>
    <row r="23" spans="9:15">
      <c r="I23" s="201"/>
      <c r="J23" s="201"/>
      <c r="K23" s="201"/>
      <c r="L23" s="201"/>
      <c r="M23" s="201"/>
      <c r="N23" s="201"/>
      <c r="O23" s="201"/>
    </row>
    <row r="24" spans="9:15">
      <c r="I24" s="201"/>
      <c r="J24" s="201"/>
      <c r="K24" s="201"/>
      <c r="L24" s="201"/>
      <c r="M24" s="201"/>
      <c r="N24" s="201"/>
      <c r="O24" s="201"/>
    </row>
    <row r="25" spans="9:15">
      <c r="I25" s="201"/>
      <c r="J25" s="201"/>
      <c r="K25" s="201"/>
      <c r="L25" s="201"/>
      <c r="M25" s="201"/>
      <c r="N25" s="201"/>
      <c r="O25" s="201"/>
    </row>
    <row r="26" spans="9:15">
      <c r="I26" s="201"/>
      <c r="J26" s="201"/>
      <c r="K26" s="201"/>
      <c r="L26" s="201"/>
      <c r="M26" s="201"/>
      <c r="N26" s="201"/>
      <c r="O26" s="201"/>
    </row>
    <row r="27" spans="9:15">
      <c r="I27" s="201"/>
      <c r="J27" s="201"/>
      <c r="K27" s="201"/>
      <c r="L27" s="201"/>
      <c r="M27" s="201"/>
      <c r="N27" s="201"/>
      <c r="O27" s="201"/>
    </row>
    <row r="28" spans="9:15">
      <c r="I28" s="201"/>
      <c r="J28" s="201"/>
      <c r="K28" s="201"/>
      <c r="L28" s="201"/>
      <c r="M28" s="201"/>
      <c r="N28" s="201"/>
      <c r="O28" s="201"/>
    </row>
  </sheetData>
  <mergeCells count="2">
    <mergeCell ref="A1:B1"/>
    <mergeCell ref="I11:O28"/>
  </mergeCells>
  <hyperlinks>
    <hyperlink ref="I3" r:id="rId1" tooltip="https://www.windstreamenterprise.com/wp-content/uploads/2018/05/we-ddos-fact-sheet.pdf" xr:uid="{900DF829-BE8E-0240-AD4C-E5418F45EC28}"/>
  </hyperlinks>
  <pageMargins left="0.7" right="0.7" top="0.75" bottom="0.75" header="0.3" footer="0.3"/>
  <pageSetup orientation="portrait"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8B0CE-4D3A-2D46-8E33-A95026D482BA}">
  <sheetPr>
    <tabColor theme="5"/>
  </sheetPr>
  <dimension ref="A1:B32"/>
  <sheetViews>
    <sheetView workbookViewId="0">
      <selection activeCell="E4" sqref="E4"/>
    </sheetView>
  </sheetViews>
  <sheetFormatPr baseColWidth="10" defaultColWidth="11.5" defaultRowHeight="15"/>
  <cols>
    <col min="1" max="1" width="100.6640625" style="146" bestFit="1" customWidth="1"/>
    <col min="2" max="2" width="53.5" style="146" customWidth="1"/>
    <col min="3" max="16384" width="11.5" style="146"/>
  </cols>
  <sheetData>
    <row r="1" spans="1:2">
      <c r="A1" s="157" t="s">
        <v>280</v>
      </c>
    </row>
    <row r="3" spans="1:2" ht="16" thickBot="1">
      <c r="A3" s="147"/>
    </row>
    <row r="4" spans="1:2" ht="17" thickBot="1">
      <c r="A4" s="148" t="s">
        <v>281</v>
      </c>
      <c r="B4" s="149" t="s">
        <v>271</v>
      </c>
    </row>
    <row r="5" spans="1:2" ht="17" thickBot="1">
      <c r="A5" s="150" t="s">
        <v>12</v>
      </c>
      <c r="B5" s="151" t="s">
        <v>282</v>
      </c>
    </row>
    <row r="6" spans="1:2" ht="17" thickBot="1">
      <c r="A6" s="152" t="s">
        <v>283</v>
      </c>
      <c r="B6" s="153" t="s">
        <v>284</v>
      </c>
    </row>
    <row r="7" spans="1:2" ht="17" thickBot="1">
      <c r="A7" s="150" t="s">
        <v>285</v>
      </c>
      <c r="B7" s="151" t="s">
        <v>286</v>
      </c>
    </row>
    <row r="8" spans="1:2">
      <c r="A8" s="147"/>
    </row>
    <row r="9" spans="1:2">
      <c r="A9" s="154" t="s">
        <v>379</v>
      </c>
    </row>
    <row r="10" spans="1:2">
      <c r="A10" s="155" t="s">
        <v>380</v>
      </c>
    </row>
    <row r="11" spans="1:2">
      <c r="A11" s="155" t="s">
        <v>381</v>
      </c>
    </row>
    <row r="12" spans="1:2">
      <c r="A12" s="155" t="s">
        <v>382</v>
      </c>
    </row>
    <row r="13" spans="1:2">
      <c r="A13" s="155" t="s">
        <v>383</v>
      </c>
    </row>
    <row r="14" spans="1:2">
      <c r="A14" s="155" t="s">
        <v>384</v>
      </c>
    </row>
    <row r="15" spans="1:2">
      <c r="A15" s="156"/>
    </row>
    <row r="16" spans="1:2">
      <c r="A16" s="155"/>
    </row>
    <row r="17" spans="1:1">
      <c r="A17" s="154" t="s">
        <v>385</v>
      </c>
    </row>
    <row r="18" spans="1:1">
      <c r="A18" s="155" t="s">
        <v>386</v>
      </c>
    </row>
    <row r="19" spans="1:1">
      <c r="A19" s="155" t="s">
        <v>387</v>
      </c>
    </row>
    <row r="20" spans="1:1">
      <c r="A20" s="155" t="s">
        <v>388</v>
      </c>
    </row>
    <row r="21" spans="1:1">
      <c r="A21" s="155" t="s">
        <v>383</v>
      </c>
    </row>
    <row r="22" spans="1:1">
      <c r="A22" s="155" t="s">
        <v>389</v>
      </c>
    </row>
    <row r="23" spans="1:1">
      <c r="A23" s="155"/>
    </row>
    <row r="24" spans="1:1">
      <c r="A24" s="154" t="s">
        <v>390</v>
      </c>
    </row>
    <row r="25" spans="1:1">
      <c r="A25" s="155" t="s">
        <v>380</v>
      </c>
    </row>
    <row r="26" spans="1:1">
      <c r="A26" s="155" t="s">
        <v>387</v>
      </c>
    </row>
    <row r="27" spans="1:1">
      <c r="A27" s="155" t="s">
        <v>388</v>
      </c>
    </row>
    <row r="28" spans="1:1">
      <c r="A28" s="155" t="s">
        <v>383</v>
      </c>
    </row>
    <row r="29" spans="1:1">
      <c r="A29" s="155" t="s">
        <v>391</v>
      </c>
    </row>
    <row r="30" spans="1:1">
      <c r="A30" s="155" t="s">
        <v>392</v>
      </c>
    </row>
    <row r="31" spans="1:1">
      <c r="A31" s="155" t="s">
        <v>393</v>
      </c>
    </row>
    <row r="32" spans="1:1">
      <c r="A32" s="155" t="s">
        <v>394</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FC581-DCB1-497C-86A3-39C58F529393}">
  <sheetPr>
    <tabColor theme="4"/>
  </sheetPr>
  <dimension ref="A1:AC172"/>
  <sheetViews>
    <sheetView topLeftCell="A13" workbookViewId="0">
      <selection activeCell="F17" sqref="F17"/>
    </sheetView>
  </sheetViews>
  <sheetFormatPr baseColWidth="10" defaultColWidth="9.1640625" defaultRowHeight="15"/>
  <cols>
    <col min="1" max="1" width="54.83203125" style="146" customWidth="1"/>
    <col min="2" max="2" width="24.83203125" style="146" customWidth="1"/>
    <col min="3" max="3" width="14.1640625" style="146" customWidth="1"/>
    <col min="4" max="4" width="9.1640625" style="146"/>
    <col min="5" max="5" width="16.5" style="146" customWidth="1"/>
    <col min="6" max="6" width="18.6640625" style="146" customWidth="1"/>
    <col min="7" max="16384" width="9.1640625" style="146"/>
  </cols>
  <sheetData>
    <row r="1" spans="1:29">
      <c r="A1" s="158" t="s">
        <v>450</v>
      </c>
      <c r="B1" s="159"/>
    </row>
    <row r="2" spans="1:29">
      <c r="A2" s="159"/>
      <c r="B2" s="159"/>
    </row>
    <row r="3" spans="1:29" ht="16" thickBot="1">
      <c r="A3" s="135" t="s">
        <v>301</v>
      </c>
      <c r="B3" s="160" t="s">
        <v>17</v>
      </c>
    </row>
    <row r="4" spans="1:29" ht="16" thickBot="1">
      <c r="A4" s="136" t="s">
        <v>302</v>
      </c>
      <c r="B4" s="137">
        <v>7.95</v>
      </c>
      <c r="C4" s="159" t="s">
        <v>303</v>
      </c>
    </row>
    <row r="5" spans="1:29" ht="16" thickBot="1">
      <c r="A5" s="136" t="s">
        <v>304</v>
      </c>
      <c r="B5" s="137">
        <v>16.95</v>
      </c>
      <c r="C5" s="159" t="s">
        <v>305</v>
      </c>
    </row>
    <row r="6" spans="1:29" ht="16" thickBot="1">
      <c r="A6" s="136" t="s">
        <v>306</v>
      </c>
      <c r="B6" s="137">
        <v>27.95</v>
      </c>
      <c r="C6" s="159" t="s">
        <v>311</v>
      </c>
    </row>
    <row r="7" spans="1:29">
      <c r="A7" s="136" t="s">
        <v>307</v>
      </c>
      <c r="B7" s="146" t="s">
        <v>308</v>
      </c>
      <c r="D7" s="146" t="s">
        <v>313</v>
      </c>
    </row>
    <row r="9" spans="1:29">
      <c r="A9" s="6" t="s">
        <v>312</v>
      </c>
    </row>
    <row r="10" spans="1:29">
      <c r="D10" s="164"/>
      <c r="E10" s="164"/>
      <c r="F10" s="164"/>
    </row>
    <row r="11" spans="1:29">
      <c r="A11" s="212" t="s">
        <v>492</v>
      </c>
      <c r="B11" s="224" t="s">
        <v>544</v>
      </c>
      <c r="C11" s="220" t="s">
        <v>545</v>
      </c>
      <c r="D11" s="164"/>
      <c r="E11" s="164"/>
      <c r="I11" s="171" t="s">
        <v>464</v>
      </c>
    </row>
    <row r="12" spans="1:29">
      <c r="A12" s="240" t="s">
        <v>546</v>
      </c>
      <c r="B12" s="240" t="s">
        <v>546</v>
      </c>
      <c r="C12" s="241">
        <v>7.95</v>
      </c>
      <c r="D12" s="164"/>
      <c r="E12" s="164"/>
      <c r="F12" s="164"/>
      <c r="I12" s="171" t="s">
        <v>456</v>
      </c>
      <c r="S12" s="146" t="s">
        <v>457</v>
      </c>
    </row>
    <row r="13" spans="1:29">
      <c r="A13" s="240" t="s">
        <v>547</v>
      </c>
      <c r="B13" s="240" t="s">
        <v>547</v>
      </c>
      <c r="C13" s="241">
        <v>16.95</v>
      </c>
      <c r="D13" s="164"/>
      <c r="E13" s="164"/>
      <c r="F13" s="164"/>
    </row>
    <row r="14" spans="1:29">
      <c r="A14" s="240" t="s">
        <v>548</v>
      </c>
      <c r="B14" s="240" t="s">
        <v>548</v>
      </c>
      <c r="C14" s="241">
        <v>27.95</v>
      </c>
      <c r="D14" s="164"/>
      <c r="E14" s="164"/>
      <c r="F14" s="164"/>
    </row>
    <row r="15" spans="1:29" ht="27">
      <c r="A15" s="242" t="s">
        <v>549</v>
      </c>
      <c r="B15" s="242" t="s">
        <v>549</v>
      </c>
      <c r="C15" s="243">
        <v>5</v>
      </c>
      <c r="D15" s="164"/>
      <c r="E15" s="164"/>
      <c r="F15" s="164"/>
      <c r="I15" s="202" t="s">
        <v>453</v>
      </c>
      <c r="J15" s="203"/>
      <c r="K15" s="203"/>
      <c r="L15" s="203"/>
      <c r="M15" s="203"/>
      <c r="N15" s="203"/>
      <c r="O15" s="203"/>
      <c r="P15" s="203"/>
      <c r="Q15" s="203"/>
      <c r="R15" s="203"/>
      <c r="T15" s="204" t="s">
        <v>458</v>
      </c>
      <c r="U15" s="204"/>
      <c r="V15" s="204"/>
      <c r="W15" s="204"/>
      <c r="X15" s="204"/>
      <c r="Y15" s="204"/>
      <c r="Z15" s="204"/>
      <c r="AA15" s="204"/>
      <c r="AB15" s="204"/>
      <c r="AC15" s="204"/>
    </row>
    <row r="16" spans="1:29" ht="27">
      <c r="A16" s="242" t="s">
        <v>550</v>
      </c>
      <c r="B16" s="242" t="s">
        <v>550</v>
      </c>
      <c r="C16" s="243">
        <v>7.5</v>
      </c>
      <c r="D16" s="164"/>
      <c r="E16" s="164"/>
      <c r="F16" s="164"/>
      <c r="I16" s="203"/>
      <c r="J16" s="203"/>
      <c r="K16" s="203"/>
      <c r="L16" s="203"/>
      <c r="M16" s="203"/>
      <c r="N16" s="203"/>
      <c r="O16" s="203"/>
      <c r="P16" s="203"/>
      <c r="Q16" s="203"/>
      <c r="R16" s="203"/>
      <c r="T16" s="204"/>
      <c r="U16" s="204"/>
      <c r="V16" s="204"/>
      <c r="W16" s="204"/>
      <c r="X16" s="204"/>
      <c r="Y16" s="204"/>
      <c r="Z16" s="204"/>
      <c r="AA16" s="204"/>
      <c r="AB16" s="204"/>
      <c r="AC16" s="204"/>
    </row>
    <row r="17" spans="1:29" ht="40">
      <c r="A17" s="242" t="s">
        <v>551</v>
      </c>
      <c r="B17" s="242" t="s">
        <v>551</v>
      </c>
      <c r="C17" s="243">
        <v>11</v>
      </c>
      <c r="D17" s="164"/>
      <c r="E17" s="164"/>
      <c r="F17" s="164"/>
      <c r="I17" s="203"/>
      <c r="J17" s="203"/>
      <c r="K17" s="203"/>
      <c r="L17" s="203"/>
      <c r="M17" s="203"/>
      <c r="N17" s="203"/>
      <c r="O17" s="203"/>
      <c r="P17" s="203"/>
      <c r="Q17" s="203"/>
      <c r="R17" s="203"/>
      <c r="T17" s="204"/>
      <c r="U17" s="204"/>
      <c r="V17" s="204"/>
      <c r="W17" s="204"/>
      <c r="X17" s="204"/>
      <c r="Y17" s="204"/>
      <c r="Z17" s="204"/>
      <c r="AA17" s="204"/>
      <c r="AB17" s="204"/>
      <c r="AC17" s="204"/>
    </row>
    <row r="18" spans="1:29" ht="53">
      <c r="A18" s="242" t="s">
        <v>552</v>
      </c>
      <c r="B18" s="242" t="s">
        <v>552</v>
      </c>
      <c r="C18" s="243">
        <v>19</v>
      </c>
      <c r="D18" s="164"/>
      <c r="E18" s="164"/>
      <c r="F18" s="164"/>
      <c r="I18" s="203"/>
      <c r="J18" s="203"/>
      <c r="K18" s="203"/>
      <c r="L18" s="203"/>
      <c r="M18" s="203"/>
      <c r="N18" s="203"/>
      <c r="O18" s="203"/>
      <c r="P18" s="203"/>
      <c r="Q18" s="203"/>
      <c r="R18" s="203"/>
      <c r="T18" s="204"/>
      <c r="U18" s="204"/>
      <c r="V18" s="204"/>
      <c r="W18" s="204"/>
      <c r="X18" s="204"/>
      <c r="Y18" s="204"/>
      <c r="Z18" s="204"/>
      <c r="AA18" s="204"/>
      <c r="AB18" s="204"/>
      <c r="AC18" s="204"/>
    </row>
    <row r="19" spans="1:29">
      <c r="A19" s="242" t="s">
        <v>553</v>
      </c>
      <c r="B19" s="242" t="s">
        <v>553</v>
      </c>
      <c r="C19" s="243">
        <v>4</v>
      </c>
      <c r="D19" s="164"/>
      <c r="E19" s="164"/>
      <c r="F19" s="164"/>
      <c r="I19" s="203"/>
      <c r="J19" s="203"/>
      <c r="K19" s="203"/>
      <c r="L19" s="203"/>
      <c r="M19" s="203"/>
      <c r="N19" s="203"/>
      <c r="O19" s="203"/>
      <c r="P19" s="203"/>
      <c r="Q19" s="203"/>
      <c r="R19" s="203"/>
      <c r="T19" s="204"/>
      <c r="U19" s="204"/>
      <c r="V19" s="204"/>
      <c r="W19" s="204"/>
      <c r="X19" s="204"/>
      <c r="Y19" s="204"/>
      <c r="Z19" s="204"/>
      <c r="AA19" s="204"/>
      <c r="AB19" s="204"/>
      <c r="AC19" s="204"/>
    </row>
    <row r="20" spans="1:29" ht="27">
      <c r="A20" s="242" t="s">
        <v>554</v>
      </c>
      <c r="B20" s="242" t="s">
        <v>554</v>
      </c>
      <c r="C20" s="243">
        <v>3</v>
      </c>
      <c r="D20" s="164"/>
      <c r="E20" s="164"/>
      <c r="F20" s="164"/>
      <c r="I20" s="203"/>
      <c r="J20" s="203"/>
      <c r="K20" s="203"/>
      <c r="L20" s="203"/>
      <c r="M20" s="203"/>
      <c r="N20" s="203"/>
      <c r="O20" s="203"/>
      <c r="P20" s="203"/>
      <c r="Q20" s="203"/>
      <c r="R20" s="203"/>
      <c r="T20" s="204"/>
      <c r="U20" s="204"/>
      <c r="V20" s="204"/>
      <c r="W20" s="204"/>
      <c r="X20" s="204"/>
      <c r="Y20" s="204"/>
      <c r="Z20" s="204"/>
      <c r="AA20" s="204"/>
      <c r="AB20" s="204"/>
      <c r="AC20" s="204"/>
    </row>
    <row r="21" spans="1:29" ht="27">
      <c r="A21" s="242" t="s">
        <v>555</v>
      </c>
      <c r="B21" s="242" t="s">
        <v>555</v>
      </c>
      <c r="C21" s="243">
        <v>5</v>
      </c>
      <c r="D21" s="164"/>
      <c r="E21" s="164"/>
      <c r="I21" s="203"/>
      <c r="J21" s="203"/>
      <c r="K21" s="203"/>
      <c r="L21" s="203"/>
      <c r="M21" s="203"/>
      <c r="N21" s="203"/>
      <c r="O21" s="203"/>
      <c r="P21" s="203"/>
      <c r="Q21" s="203"/>
      <c r="R21" s="203"/>
      <c r="T21" s="204"/>
      <c r="U21" s="204"/>
      <c r="V21" s="204"/>
      <c r="W21" s="204"/>
      <c r="X21" s="204"/>
      <c r="Y21" s="204"/>
      <c r="Z21" s="204"/>
      <c r="AA21" s="204"/>
      <c r="AB21" s="204"/>
      <c r="AC21" s="204"/>
    </row>
    <row r="22" spans="1:29" ht="27">
      <c r="A22" s="242" t="s">
        <v>556</v>
      </c>
      <c r="B22" s="242" t="s">
        <v>556</v>
      </c>
      <c r="C22" s="243">
        <v>7</v>
      </c>
      <c r="D22" s="164"/>
      <c r="E22" s="164"/>
      <c r="I22" s="203"/>
      <c r="J22" s="203"/>
      <c r="K22" s="203"/>
      <c r="L22" s="203"/>
      <c r="M22" s="203"/>
      <c r="N22" s="203"/>
      <c r="O22" s="203"/>
      <c r="P22" s="203"/>
      <c r="Q22" s="203"/>
      <c r="R22" s="203"/>
      <c r="T22" s="204"/>
      <c r="U22" s="204"/>
      <c r="V22" s="204"/>
      <c r="W22" s="204"/>
      <c r="X22" s="204"/>
      <c r="Y22" s="204"/>
      <c r="Z22" s="204"/>
      <c r="AA22" s="204"/>
      <c r="AB22" s="204"/>
      <c r="AC22" s="204"/>
    </row>
    <row r="23" spans="1:29" ht="27">
      <c r="A23" s="242" t="s">
        <v>557</v>
      </c>
      <c r="B23" s="242" t="s">
        <v>557</v>
      </c>
      <c r="C23" s="243">
        <v>8</v>
      </c>
      <c r="D23" s="164"/>
      <c r="E23" s="164"/>
      <c r="I23" s="203"/>
      <c r="J23" s="203"/>
      <c r="K23" s="203"/>
      <c r="L23" s="203"/>
      <c r="M23" s="203"/>
      <c r="N23" s="203"/>
      <c r="O23" s="203"/>
      <c r="P23" s="203"/>
      <c r="Q23" s="203"/>
      <c r="R23" s="203"/>
      <c r="T23" s="204"/>
      <c r="U23" s="204"/>
      <c r="V23" s="204"/>
      <c r="W23" s="204"/>
      <c r="X23" s="204"/>
      <c r="Y23" s="204"/>
      <c r="Z23" s="204"/>
      <c r="AA23" s="204"/>
      <c r="AB23" s="204"/>
      <c r="AC23" s="204"/>
    </row>
    <row r="24" spans="1:29" ht="27">
      <c r="A24" s="242" t="s">
        <v>558</v>
      </c>
      <c r="B24" s="242" t="s">
        <v>558</v>
      </c>
      <c r="C24" s="243">
        <v>4</v>
      </c>
      <c r="D24" s="164"/>
      <c r="E24" s="164"/>
      <c r="I24" s="203"/>
      <c r="J24" s="203"/>
      <c r="K24" s="203"/>
      <c r="L24" s="203"/>
      <c r="M24" s="203"/>
      <c r="N24" s="203"/>
      <c r="O24" s="203"/>
      <c r="P24" s="203"/>
      <c r="Q24" s="203"/>
      <c r="R24" s="203"/>
      <c r="T24" s="204"/>
      <c r="U24" s="204"/>
      <c r="V24" s="204"/>
      <c r="W24" s="204"/>
      <c r="X24" s="204"/>
      <c r="Y24" s="204"/>
      <c r="Z24" s="204"/>
      <c r="AA24" s="204"/>
      <c r="AB24" s="204"/>
      <c r="AC24" s="204"/>
    </row>
    <row r="25" spans="1:29" ht="27">
      <c r="A25" s="242" t="s">
        <v>559</v>
      </c>
      <c r="B25" s="242" t="s">
        <v>559</v>
      </c>
      <c r="C25" s="243">
        <v>4</v>
      </c>
      <c r="D25" s="164"/>
      <c r="E25" s="164"/>
      <c r="I25" s="203"/>
      <c r="J25" s="203"/>
      <c r="K25" s="203"/>
      <c r="L25" s="203"/>
      <c r="M25" s="203"/>
      <c r="N25" s="203"/>
      <c r="O25" s="203"/>
      <c r="P25" s="203"/>
      <c r="Q25" s="203"/>
      <c r="R25" s="203"/>
      <c r="T25" s="204"/>
      <c r="U25" s="204"/>
      <c r="V25" s="204"/>
      <c r="W25" s="204"/>
      <c r="X25" s="204"/>
      <c r="Y25" s="204"/>
      <c r="Z25" s="204"/>
      <c r="AA25" s="204"/>
      <c r="AB25" s="204"/>
      <c r="AC25" s="204"/>
    </row>
    <row r="26" spans="1:29" ht="27">
      <c r="A26" s="244" t="s">
        <v>560</v>
      </c>
      <c r="B26" s="244" t="s">
        <v>560</v>
      </c>
      <c r="C26" s="243">
        <v>5</v>
      </c>
      <c r="D26" s="164"/>
      <c r="E26" s="164"/>
      <c r="I26" s="203"/>
      <c r="J26" s="203"/>
      <c r="K26" s="203"/>
      <c r="L26" s="203"/>
      <c r="M26" s="203"/>
      <c r="N26" s="203"/>
      <c r="O26" s="203"/>
      <c r="P26" s="203"/>
      <c r="Q26" s="203"/>
      <c r="R26" s="203"/>
      <c r="T26" s="204"/>
      <c r="U26" s="204"/>
      <c r="V26" s="204"/>
      <c r="W26" s="204"/>
      <c r="X26" s="204"/>
      <c r="Y26" s="204"/>
      <c r="Z26" s="204"/>
      <c r="AA26" s="204"/>
      <c r="AB26" s="204"/>
      <c r="AC26" s="204"/>
    </row>
    <row r="27" spans="1:29" ht="27">
      <c r="A27" s="242" t="s">
        <v>561</v>
      </c>
      <c r="B27" s="242" t="s">
        <v>561</v>
      </c>
      <c r="C27" s="239">
        <v>11.5</v>
      </c>
      <c r="D27" s="164"/>
      <c r="E27" s="164"/>
      <c r="I27" s="203"/>
      <c r="J27" s="203"/>
      <c r="K27" s="203"/>
      <c r="L27" s="203"/>
      <c r="M27" s="203"/>
      <c r="N27" s="203"/>
      <c r="O27" s="203"/>
      <c r="P27" s="203"/>
      <c r="Q27" s="203"/>
      <c r="R27" s="203"/>
      <c r="T27" s="204"/>
      <c r="U27" s="204"/>
      <c r="V27" s="204"/>
      <c r="W27" s="204"/>
      <c r="X27" s="204"/>
      <c r="Y27" s="204"/>
      <c r="Z27" s="204"/>
      <c r="AA27" s="204"/>
      <c r="AB27" s="204"/>
      <c r="AC27" s="204"/>
    </row>
    <row r="28" spans="1:29" ht="27">
      <c r="A28" s="242" t="s">
        <v>562</v>
      </c>
      <c r="B28" s="242" t="s">
        <v>562</v>
      </c>
      <c r="C28" s="239">
        <v>14.95</v>
      </c>
      <c r="D28" s="164"/>
      <c r="E28" s="164"/>
      <c r="I28" s="203"/>
      <c r="J28" s="203"/>
      <c r="K28" s="203"/>
      <c r="L28" s="203"/>
      <c r="M28" s="203"/>
      <c r="N28" s="203"/>
      <c r="O28" s="203"/>
      <c r="P28" s="203"/>
      <c r="Q28" s="203"/>
      <c r="R28" s="203"/>
      <c r="T28" s="204"/>
      <c r="U28" s="204"/>
      <c r="V28" s="204"/>
      <c r="W28" s="204"/>
      <c r="X28" s="204"/>
      <c r="Y28" s="204"/>
      <c r="Z28" s="204"/>
      <c r="AA28" s="204"/>
      <c r="AB28" s="204"/>
      <c r="AC28" s="204"/>
    </row>
    <row r="29" spans="1:29" ht="27">
      <c r="A29" s="242" t="s">
        <v>563</v>
      </c>
      <c r="B29" s="242" t="s">
        <v>563</v>
      </c>
      <c r="C29" s="239">
        <v>23</v>
      </c>
      <c r="D29" s="164"/>
      <c r="E29" s="164"/>
      <c r="I29" s="203"/>
      <c r="J29" s="203"/>
      <c r="K29" s="203"/>
      <c r="L29" s="203"/>
      <c r="M29" s="203"/>
      <c r="N29" s="203"/>
      <c r="O29" s="203"/>
      <c r="P29" s="203"/>
      <c r="Q29" s="203"/>
      <c r="R29" s="203"/>
      <c r="T29" s="204"/>
      <c r="U29" s="204"/>
      <c r="V29" s="204"/>
      <c r="W29" s="204"/>
      <c r="X29" s="204"/>
      <c r="Y29" s="204"/>
      <c r="Z29" s="204"/>
      <c r="AA29" s="204"/>
      <c r="AB29" s="204"/>
      <c r="AC29" s="204"/>
    </row>
    <row r="30" spans="1:29" ht="27">
      <c r="A30" s="242" t="s">
        <v>564</v>
      </c>
      <c r="B30" s="242" t="s">
        <v>564</v>
      </c>
      <c r="C30" s="239">
        <v>0</v>
      </c>
      <c r="D30" s="164"/>
      <c r="E30" s="164"/>
      <c r="I30" s="203"/>
      <c r="J30" s="203"/>
      <c r="K30" s="203"/>
      <c r="L30" s="203"/>
      <c r="M30" s="203"/>
      <c r="N30" s="203"/>
      <c r="O30" s="203"/>
      <c r="P30" s="203"/>
      <c r="Q30" s="203"/>
      <c r="R30" s="203"/>
      <c r="T30" s="204"/>
      <c r="U30" s="204"/>
      <c r="V30" s="204"/>
      <c r="W30" s="204"/>
      <c r="X30" s="204"/>
      <c r="Y30" s="204"/>
      <c r="Z30" s="204"/>
      <c r="AA30" s="204"/>
      <c r="AB30" s="204"/>
      <c r="AC30" s="204"/>
    </row>
    <row r="31" spans="1:29" ht="27">
      <c r="A31" s="242" t="s">
        <v>565</v>
      </c>
      <c r="B31" s="242" t="s">
        <v>565</v>
      </c>
      <c r="C31" s="239">
        <v>5</v>
      </c>
      <c r="D31" s="164"/>
      <c r="E31" s="164"/>
      <c r="I31" s="203"/>
      <c r="J31" s="203"/>
      <c r="K31" s="203"/>
      <c r="L31" s="203"/>
      <c r="M31" s="203"/>
      <c r="N31" s="203"/>
      <c r="O31" s="203"/>
      <c r="P31" s="203"/>
      <c r="Q31" s="203"/>
      <c r="R31" s="203"/>
      <c r="T31" s="204"/>
      <c r="U31" s="204"/>
      <c r="V31" s="204"/>
      <c r="W31" s="204"/>
      <c r="X31" s="204"/>
      <c r="Y31" s="204"/>
      <c r="Z31" s="204"/>
      <c r="AA31" s="204"/>
      <c r="AB31" s="204"/>
      <c r="AC31" s="204"/>
    </row>
    <row r="32" spans="1:29" ht="27">
      <c r="A32" s="242" t="s">
        <v>566</v>
      </c>
      <c r="B32" s="242" t="s">
        <v>566</v>
      </c>
      <c r="C32" s="239">
        <v>4.5</v>
      </c>
      <c r="D32" s="164"/>
      <c r="E32" s="164"/>
      <c r="I32" s="203"/>
      <c r="J32" s="203"/>
      <c r="K32" s="203"/>
      <c r="L32" s="203"/>
      <c r="M32" s="203"/>
      <c r="N32" s="203"/>
      <c r="O32" s="203"/>
      <c r="P32" s="203"/>
      <c r="Q32" s="203"/>
      <c r="R32" s="203"/>
      <c r="T32" s="204"/>
      <c r="U32" s="204"/>
      <c r="V32" s="204"/>
      <c r="W32" s="204"/>
      <c r="X32" s="204"/>
      <c r="Y32" s="204"/>
      <c r="Z32" s="204"/>
      <c r="AA32" s="204"/>
      <c r="AB32" s="204"/>
      <c r="AC32" s="204"/>
    </row>
    <row r="33" spans="1:29" ht="40">
      <c r="A33" s="242" t="s">
        <v>567</v>
      </c>
      <c r="B33" s="242" t="s">
        <v>567</v>
      </c>
      <c r="C33" s="239">
        <v>55</v>
      </c>
      <c r="D33" s="164"/>
      <c r="E33" s="164"/>
      <c r="I33" s="203"/>
      <c r="J33" s="203"/>
      <c r="K33" s="203"/>
      <c r="L33" s="203"/>
      <c r="M33" s="203"/>
      <c r="N33" s="203"/>
      <c r="O33" s="203"/>
      <c r="P33" s="203"/>
      <c r="Q33" s="203"/>
      <c r="R33" s="203"/>
      <c r="T33" s="204"/>
      <c r="U33" s="204"/>
      <c r="V33" s="204"/>
      <c r="W33" s="204"/>
      <c r="X33" s="204"/>
      <c r="Y33" s="204"/>
      <c r="Z33" s="204"/>
      <c r="AA33" s="204"/>
      <c r="AB33" s="204"/>
      <c r="AC33" s="204"/>
    </row>
    <row r="34" spans="1:29" ht="27">
      <c r="A34" s="242" t="s">
        <v>568</v>
      </c>
      <c r="B34" s="242" t="s">
        <v>568</v>
      </c>
      <c r="C34" s="239">
        <v>17</v>
      </c>
      <c r="D34" s="164"/>
      <c r="E34" s="164"/>
      <c r="I34" s="203"/>
      <c r="J34" s="203"/>
      <c r="K34" s="203"/>
      <c r="L34" s="203"/>
      <c r="M34" s="203"/>
      <c r="N34" s="203"/>
      <c r="O34" s="203"/>
      <c r="P34" s="203"/>
      <c r="Q34" s="203"/>
      <c r="R34" s="203"/>
      <c r="T34" s="204"/>
      <c r="U34" s="204"/>
      <c r="V34" s="204"/>
      <c r="W34" s="204"/>
      <c r="X34" s="204"/>
      <c r="Y34" s="204"/>
      <c r="Z34" s="204"/>
      <c r="AA34" s="204"/>
      <c r="AB34" s="204"/>
      <c r="AC34" s="204"/>
    </row>
    <row r="35" spans="1:29" ht="27">
      <c r="A35" s="242" t="s">
        <v>549</v>
      </c>
      <c r="B35" s="242" t="s">
        <v>549</v>
      </c>
      <c r="C35" s="239">
        <v>199</v>
      </c>
      <c r="D35" s="164"/>
      <c r="E35" s="164"/>
      <c r="I35" s="203"/>
      <c r="J35" s="203"/>
      <c r="K35" s="203"/>
      <c r="L35" s="203"/>
      <c r="M35" s="203"/>
      <c r="N35" s="203"/>
      <c r="O35" s="203"/>
      <c r="P35" s="203"/>
      <c r="Q35" s="203"/>
      <c r="R35" s="203"/>
      <c r="T35" s="204"/>
      <c r="U35" s="204"/>
      <c r="V35" s="204"/>
      <c r="W35" s="204"/>
      <c r="X35" s="204"/>
      <c r="Y35" s="204"/>
      <c r="Z35" s="204"/>
      <c r="AA35" s="204"/>
      <c r="AB35" s="204"/>
      <c r="AC35" s="204"/>
    </row>
    <row r="36" spans="1:29" ht="27">
      <c r="A36" s="242" t="s">
        <v>550</v>
      </c>
      <c r="B36" s="242" t="s">
        <v>550</v>
      </c>
      <c r="C36" s="239">
        <v>259</v>
      </c>
      <c r="D36" s="164"/>
      <c r="E36" s="164"/>
      <c r="F36" s="164"/>
      <c r="G36" s="164"/>
      <c r="H36" s="164"/>
      <c r="I36" s="203"/>
      <c r="J36" s="203"/>
      <c r="K36" s="203"/>
      <c r="L36" s="203"/>
      <c r="M36" s="203"/>
      <c r="N36" s="203"/>
      <c r="O36" s="203"/>
      <c r="P36" s="203"/>
      <c r="Q36" s="203"/>
      <c r="R36" s="203"/>
      <c r="T36" s="204"/>
      <c r="U36" s="204"/>
      <c r="V36" s="204"/>
      <c r="W36" s="204"/>
      <c r="X36" s="204"/>
      <c r="Y36" s="204"/>
      <c r="Z36" s="204"/>
      <c r="AA36" s="204"/>
      <c r="AB36" s="204"/>
      <c r="AC36" s="204"/>
    </row>
    <row r="37" spans="1:29" ht="40">
      <c r="A37" s="242" t="s">
        <v>551</v>
      </c>
      <c r="B37" s="242" t="s">
        <v>551</v>
      </c>
      <c r="C37" s="239">
        <v>319</v>
      </c>
      <c r="D37" s="164"/>
      <c r="E37" s="164"/>
      <c r="F37" s="164"/>
      <c r="G37" s="164"/>
      <c r="H37" s="164"/>
      <c r="I37" s="203"/>
      <c r="J37" s="203"/>
      <c r="K37" s="203"/>
      <c r="L37" s="203"/>
      <c r="M37" s="203"/>
      <c r="N37" s="203"/>
      <c r="O37" s="203"/>
      <c r="P37" s="203"/>
      <c r="Q37" s="203"/>
      <c r="R37" s="203"/>
      <c r="T37" s="204"/>
      <c r="U37" s="204"/>
      <c r="V37" s="204"/>
      <c r="W37" s="204"/>
      <c r="X37" s="204"/>
      <c r="Y37" s="204"/>
      <c r="Z37" s="204"/>
      <c r="AA37" s="204"/>
      <c r="AB37" s="204"/>
      <c r="AC37" s="204"/>
    </row>
    <row r="38" spans="1:29" ht="53">
      <c r="A38" s="242" t="s">
        <v>552</v>
      </c>
      <c r="B38" s="242" t="s">
        <v>552</v>
      </c>
      <c r="C38" s="239">
        <v>559</v>
      </c>
      <c r="D38" s="164"/>
      <c r="E38" s="164"/>
      <c r="F38" s="164"/>
      <c r="G38" s="164"/>
      <c r="H38" s="164"/>
      <c r="I38" s="203"/>
      <c r="J38" s="203"/>
      <c r="K38" s="203"/>
      <c r="L38" s="203"/>
      <c r="M38" s="203"/>
      <c r="N38" s="203"/>
      <c r="O38" s="203"/>
      <c r="P38" s="203"/>
      <c r="Q38" s="203"/>
      <c r="R38" s="203"/>
      <c r="T38" s="204"/>
      <c r="U38" s="204"/>
      <c r="V38" s="204"/>
      <c r="W38" s="204"/>
      <c r="X38" s="204"/>
      <c r="Y38" s="204"/>
      <c r="Z38" s="204"/>
      <c r="AA38" s="204"/>
      <c r="AB38" s="204"/>
      <c r="AC38" s="204"/>
    </row>
    <row r="39" spans="1:29">
      <c r="A39" s="242" t="s">
        <v>553</v>
      </c>
      <c r="B39" s="242" t="s">
        <v>553</v>
      </c>
      <c r="C39" s="239">
        <v>89</v>
      </c>
      <c r="D39" s="164"/>
      <c r="E39" s="164"/>
      <c r="F39" s="164"/>
      <c r="G39" s="164"/>
      <c r="H39" s="164"/>
      <c r="I39" s="203"/>
      <c r="J39" s="203"/>
      <c r="K39" s="203"/>
      <c r="L39" s="203"/>
      <c r="M39" s="203"/>
      <c r="N39" s="203"/>
      <c r="O39" s="203"/>
      <c r="P39" s="203"/>
      <c r="Q39" s="203"/>
      <c r="R39" s="203"/>
      <c r="T39" s="204"/>
      <c r="U39" s="204"/>
      <c r="V39" s="204"/>
      <c r="W39" s="204"/>
      <c r="X39" s="204"/>
      <c r="Y39" s="204"/>
      <c r="Z39" s="204"/>
      <c r="AA39" s="204"/>
      <c r="AB39" s="204"/>
      <c r="AC39" s="204"/>
    </row>
    <row r="40" spans="1:29" ht="27">
      <c r="A40" s="242" t="s">
        <v>554</v>
      </c>
      <c r="B40" s="242" t="s">
        <v>554</v>
      </c>
      <c r="C40" s="239">
        <v>69</v>
      </c>
      <c r="D40" s="164"/>
      <c r="E40" s="164"/>
      <c r="F40" s="164"/>
      <c r="G40" s="164"/>
      <c r="H40" s="164"/>
      <c r="I40" s="203"/>
      <c r="J40" s="203"/>
      <c r="K40" s="203"/>
      <c r="L40" s="203"/>
      <c r="M40" s="203"/>
      <c r="N40" s="203"/>
      <c r="O40" s="203"/>
      <c r="P40" s="203"/>
      <c r="Q40" s="203"/>
      <c r="R40" s="203"/>
      <c r="T40" s="204"/>
      <c r="U40" s="204"/>
      <c r="V40" s="204"/>
      <c r="W40" s="204"/>
      <c r="X40" s="204"/>
      <c r="Y40" s="204"/>
      <c r="Z40" s="204"/>
      <c r="AA40" s="204"/>
      <c r="AB40" s="204"/>
      <c r="AC40" s="204"/>
    </row>
    <row r="41" spans="1:29" ht="27">
      <c r="A41" s="242" t="s">
        <v>555</v>
      </c>
      <c r="B41" s="242" t="s">
        <v>555</v>
      </c>
      <c r="C41" s="239">
        <v>129</v>
      </c>
      <c r="D41" s="164"/>
      <c r="E41" s="164"/>
      <c r="F41" s="164"/>
      <c r="G41" s="164"/>
      <c r="H41" s="164"/>
      <c r="I41" s="203"/>
      <c r="J41" s="203"/>
      <c r="K41" s="203"/>
      <c r="L41" s="203"/>
      <c r="M41" s="203"/>
      <c r="N41" s="203"/>
      <c r="O41" s="203"/>
      <c r="P41" s="203"/>
      <c r="Q41" s="203"/>
      <c r="R41" s="203"/>
      <c r="T41" s="204"/>
      <c r="U41" s="204"/>
      <c r="V41" s="204"/>
      <c r="W41" s="204"/>
      <c r="X41" s="204"/>
      <c r="Y41" s="204"/>
      <c r="Z41" s="204"/>
      <c r="AA41" s="204"/>
      <c r="AB41" s="204"/>
      <c r="AC41" s="204"/>
    </row>
    <row r="42" spans="1:29" ht="27">
      <c r="A42" s="242" t="s">
        <v>556</v>
      </c>
      <c r="B42" s="242" t="s">
        <v>556</v>
      </c>
      <c r="C42" s="239">
        <v>169</v>
      </c>
      <c r="D42" s="164"/>
      <c r="E42" s="164"/>
      <c r="F42" s="164"/>
      <c r="G42" s="164"/>
      <c r="H42" s="164"/>
      <c r="I42" s="203"/>
      <c r="J42" s="203"/>
      <c r="K42" s="203"/>
      <c r="L42" s="203"/>
      <c r="M42" s="203"/>
      <c r="N42" s="203"/>
      <c r="O42" s="203"/>
      <c r="P42" s="203"/>
      <c r="Q42" s="203"/>
      <c r="R42" s="203"/>
      <c r="T42" s="204"/>
      <c r="U42" s="204"/>
      <c r="V42" s="204"/>
      <c r="W42" s="204"/>
      <c r="X42" s="204"/>
      <c r="Y42" s="204"/>
      <c r="Z42" s="204"/>
      <c r="AA42" s="204"/>
      <c r="AB42" s="204"/>
      <c r="AC42" s="204"/>
    </row>
    <row r="43" spans="1:29" ht="27">
      <c r="A43" s="242" t="s">
        <v>557</v>
      </c>
      <c r="B43" s="242" t="s">
        <v>557</v>
      </c>
      <c r="C43" s="239">
        <v>199</v>
      </c>
      <c r="D43" s="164"/>
      <c r="E43" s="164"/>
      <c r="F43" s="164"/>
      <c r="G43" s="164"/>
      <c r="H43" s="164"/>
      <c r="I43" s="203"/>
      <c r="J43" s="203"/>
      <c r="K43" s="203"/>
      <c r="L43" s="203"/>
      <c r="M43" s="203"/>
      <c r="N43" s="203"/>
      <c r="O43" s="203"/>
      <c r="P43" s="203"/>
      <c r="Q43" s="203"/>
      <c r="R43" s="203"/>
      <c r="T43" s="204"/>
      <c r="U43" s="204"/>
      <c r="V43" s="204"/>
      <c r="W43" s="204"/>
      <c r="X43" s="204"/>
      <c r="Y43" s="204"/>
      <c r="Z43" s="204"/>
      <c r="AA43" s="204"/>
      <c r="AB43" s="204"/>
      <c r="AC43" s="204"/>
    </row>
    <row r="44" spans="1:29" ht="27">
      <c r="A44" s="242" t="s">
        <v>558</v>
      </c>
      <c r="B44" s="242" t="s">
        <v>558</v>
      </c>
      <c r="C44" s="239">
        <v>89</v>
      </c>
      <c r="D44" s="164"/>
      <c r="E44" s="164"/>
      <c r="F44" s="164"/>
      <c r="G44" s="164"/>
      <c r="H44" s="164"/>
      <c r="I44" s="203"/>
      <c r="J44" s="203"/>
      <c r="K44" s="203"/>
      <c r="L44" s="203"/>
      <c r="M44" s="203"/>
      <c r="N44" s="203"/>
      <c r="O44" s="203"/>
      <c r="P44" s="203"/>
      <c r="Q44" s="203"/>
      <c r="R44" s="203"/>
      <c r="T44" s="204"/>
      <c r="U44" s="204"/>
      <c r="V44" s="204"/>
      <c r="W44" s="204"/>
      <c r="X44" s="204"/>
      <c r="Y44" s="204"/>
      <c r="Z44" s="204"/>
      <c r="AA44" s="204"/>
      <c r="AB44" s="204"/>
      <c r="AC44" s="204"/>
    </row>
    <row r="45" spans="1:29" ht="27">
      <c r="A45" s="242" t="s">
        <v>559</v>
      </c>
      <c r="B45" s="242" t="s">
        <v>559</v>
      </c>
      <c r="C45" s="239">
        <v>119</v>
      </c>
      <c r="D45" s="164"/>
      <c r="E45" s="164"/>
      <c r="F45" s="164"/>
      <c r="G45" s="164"/>
      <c r="H45" s="164"/>
      <c r="I45" s="203"/>
      <c r="J45" s="203"/>
      <c r="K45" s="203"/>
      <c r="L45" s="203"/>
      <c r="M45" s="203"/>
      <c r="N45" s="203"/>
      <c r="O45" s="203"/>
      <c r="P45" s="203"/>
      <c r="Q45" s="203"/>
      <c r="R45" s="203"/>
      <c r="T45" s="204"/>
      <c r="U45" s="204"/>
      <c r="V45" s="204"/>
      <c r="W45" s="204"/>
      <c r="X45" s="204"/>
      <c r="Y45" s="204"/>
      <c r="Z45" s="204"/>
      <c r="AA45" s="204"/>
      <c r="AB45" s="204"/>
      <c r="AC45" s="204"/>
    </row>
    <row r="46" spans="1:29" ht="27">
      <c r="A46" s="242" t="s">
        <v>560</v>
      </c>
      <c r="B46" s="242" t="s">
        <v>560</v>
      </c>
      <c r="C46" s="239">
        <v>149</v>
      </c>
      <c r="D46" s="164"/>
      <c r="E46" s="164"/>
      <c r="F46" s="164"/>
      <c r="G46" s="164"/>
      <c r="H46" s="164"/>
      <c r="I46" s="203"/>
      <c r="J46" s="203"/>
      <c r="K46" s="203"/>
      <c r="L46" s="203"/>
      <c r="M46" s="203"/>
      <c r="N46" s="203"/>
      <c r="O46" s="203"/>
      <c r="P46" s="203"/>
      <c r="Q46" s="203"/>
      <c r="R46" s="203"/>
      <c r="T46" s="204"/>
      <c r="U46" s="204"/>
      <c r="V46" s="204"/>
      <c r="W46" s="204"/>
      <c r="X46" s="204"/>
      <c r="Y46" s="204"/>
      <c r="Z46" s="204"/>
      <c r="AA46" s="204"/>
      <c r="AB46" s="204"/>
      <c r="AC46" s="204"/>
    </row>
    <row r="47" spans="1:29" ht="27">
      <c r="A47" s="242" t="s">
        <v>561</v>
      </c>
      <c r="B47" s="242" t="s">
        <v>561</v>
      </c>
      <c r="C47" s="239">
        <v>279</v>
      </c>
      <c r="D47" s="164"/>
      <c r="E47" s="164"/>
      <c r="F47" s="164"/>
      <c r="G47" s="164"/>
      <c r="H47" s="164"/>
      <c r="I47" s="203"/>
      <c r="J47" s="203"/>
      <c r="K47" s="203"/>
      <c r="L47" s="203"/>
      <c r="M47" s="203"/>
      <c r="N47" s="203"/>
      <c r="O47" s="203"/>
      <c r="P47" s="203"/>
      <c r="Q47" s="203"/>
      <c r="R47" s="203"/>
      <c r="T47" s="204"/>
      <c r="U47" s="204"/>
      <c r="V47" s="204"/>
      <c r="W47" s="204"/>
      <c r="X47" s="204"/>
      <c r="Y47" s="204"/>
      <c r="Z47" s="204"/>
      <c r="AA47" s="204"/>
      <c r="AB47" s="204"/>
      <c r="AC47" s="204"/>
    </row>
    <row r="48" spans="1:29" ht="27">
      <c r="A48" s="242" t="s">
        <v>562</v>
      </c>
      <c r="B48" s="242" t="s">
        <v>562</v>
      </c>
      <c r="C48" s="239">
        <v>349</v>
      </c>
      <c r="D48" s="164"/>
      <c r="E48" s="164"/>
      <c r="F48" s="164"/>
      <c r="G48" s="164"/>
      <c r="H48" s="164"/>
      <c r="I48" s="203"/>
      <c r="J48" s="203"/>
      <c r="K48" s="203"/>
      <c r="L48" s="203"/>
      <c r="M48" s="203"/>
      <c r="N48" s="203"/>
      <c r="O48" s="203"/>
      <c r="P48" s="203"/>
      <c r="Q48" s="203"/>
      <c r="R48" s="203"/>
      <c r="T48" s="204"/>
      <c r="U48" s="204"/>
      <c r="V48" s="204"/>
      <c r="W48" s="204"/>
      <c r="X48" s="204"/>
      <c r="Y48" s="204"/>
      <c r="Z48" s="204"/>
      <c r="AA48" s="204"/>
      <c r="AB48" s="204"/>
      <c r="AC48" s="204"/>
    </row>
    <row r="49" spans="1:29" ht="27">
      <c r="A49" s="242" t="s">
        <v>563</v>
      </c>
      <c r="B49" s="242" t="s">
        <v>563</v>
      </c>
      <c r="C49" s="239">
        <v>519</v>
      </c>
      <c r="D49" s="164"/>
      <c r="E49" s="164"/>
      <c r="F49" s="164"/>
      <c r="G49" s="164"/>
      <c r="H49" s="164"/>
      <c r="I49" s="203"/>
      <c r="J49" s="203"/>
      <c r="K49" s="203"/>
      <c r="L49" s="203"/>
      <c r="M49" s="203"/>
      <c r="N49" s="203"/>
      <c r="O49" s="203"/>
      <c r="P49" s="203"/>
      <c r="Q49" s="203"/>
      <c r="R49" s="203"/>
      <c r="T49" s="204"/>
      <c r="U49" s="204"/>
      <c r="V49" s="204"/>
      <c r="W49" s="204"/>
      <c r="X49" s="204"/>
      <c r="Y49" s="204"/>
      <c r="Z49" s="204"/>
      <c r="AA49" s="204"/>
      <c r="AB49" s="204"/>
      <c r="AC49" s="204"/>
    </row>
    <row r="50" spans="1:29" ht="27">
      <c r="A50" s="242" t="s">
        <v>564</v>
      </c>
      <c r="B50" s="242" t="s">
        <v>564</v>
      </c>
      <c r="C50" s="239">
        <v>229</v>
      </c>
      <c r="D50" s="164"/>
      <c r="E50" s="164"/>
      <c r="F50" s="164"/>
      <c r="G50" s="164"/>
      <c r="H50" s="164"/>
      <c r="I50" s="203"/>
      <c r="J50" s="203"/>
      <c r="K50" s="203"/>
      <c r="L50" s="203"/>
      <c r="M50" s="203"/>
      <c r="N50" s="203"/>
      <c r="O50" s="203"/>
      <c r="P50" s="203"/>
      <c r="Q50" s="203"/>
      <c r="R50" s="203"/>
      <c r="T50" s="204"/>
      <c r="U50" s="204"/>
      <c r="V50" s="204"/>
      <c r="W50" s="204"/>
      <c r="X50" s="204"/>
      <c r="Y50" s="204"/>
      <c r="Z50" s="204"/>
      <c r="AA50" s="204"/>
      <c r="AB50" s="204"/>
      <c r="AC50" s="204"/>
    </row>
    <row r="51" spans="1:29" ht="27">
      <c r="A51" s="242" t="s">
        <v>565</v>
      </c>
      <c r="B51" s="242" t="s">
        <v>565</v>
      </c>
      <c r="C51" s="239">
        <v>81</v>
      </c>
      <c r="D51" s="164"/>
      <c r="E51" s="164"/>
      <c r="F51" s="164"/>
      <c r="G51" s="164"/>
      <c r="H51" s="164"/>
      <c r="I51" s="203"/>
      <c r="J51" s="203"/>
      <c r="K51" s="203"/>
      <c r="L51" s="203"/>
      <c r="M51" s="203"/>
      <c r="N51" s="203"/>
      <c r="O51" s="203"/>
      <c r="P51" s="203"/>
      <c r="Q51" s="203"/>
      <c r="R51" s="203"/>
      <c r="T51" s="204"/>
      <c r="U51" s="204"/>
      <c r="V51" s="204"/>
      <c r="W51" s="204"/>
      <c r="X51" s="204"/>
      <c r="Y51" s="204"/>
      <c r="Z51" s="204"/>
      <c r="AA51" s="204"/>
      <c r="AB51" s="204"/>
      <c r="AC51" s="204"/>
    </row>
    <row r="52" spans="1:29" ht="27">
      <c r="A52" s="242" t="s">
        <v>566</v>
      </c>
      <c r="B52" s="242" t="s">
        <v>566</v>
      </c>
      <c r="C52" s="239">
        <v>129</v>
      </c>
      <c r="D52" s="164"/>
      <c r="E52" s="164"/>
      <c r="F52" s="164"/>
      <c r="G52" s="164"/>
      <c r="H52" s="164"/>
      <c r="I52" s="203"/>
      <c r="J52" s="203"/>
      <c r="K52" s="203"/>
      <c r="L52" s="203"/>
      <c r="M52" s="203"/>
      <c r="N52" s="203"/>
      <c r="O52" s="203"/>
      <c r="P52" s="203"/>
      <c r="Q52" s="203"/>
      <c r="R52" s="203"/>
      <c r="T52" s="204"/>
      <c r="U52" s="204"/>
      <c r="V52" s="204"/>
      <c r="W52" s="204"/>
      <c r="X52" s="204"/>
      <c r="Y52" s="204"/>
      <c r="Z52" s="204"/>
      <c r="AA52" s="204"/>
      <c r="AB52" s="204"/>
      <c r="AC52" s="204"/>
    </row>
    <row r="53" spans="1:29" ht="40">
      <c r="A53" s="242" t="s">
        <v>567</v>
      </c>
      <c r="B53" s="242" t="s">
        <v>567</v>
      </c>
      <c r="C53" s="239">
        <v>1350</v>
      </c>
      <c r="D53" s="164"/>
      <c r="E53" s="164"/>
      <c r="F53" s="164"/>
      <c r="G53" s="164"/>
      <c r="H53" s="164"/>
      <c r="I53" s="203"/>
      <c r="J53" s="203"/>
      <c r="K53" s="203"/>
      <c r="L53" s="203"/>
      <c r="M53" s="203"/>
      <c r="N53" s="203"/>
      <c r="O53" s="203"/>
      <c r="P53" s="203"/>
      <c r="Q53" s="203"/>
      <c r="R53" s="203"/>
      <c r="T53" s="204"/>
      <c r="U53" s="204"/>
      <c r="V53" s="204"/>
      <c r="W53" s="204"/>
      <c r="X53" s="204"/>
      <c r="Y53" s="204"/>
      <c r="Z53" s="204"/>
      <c r="AA53" s="204"/>
      <c r="AB53" s="204"/>
      <c r="AC53" s="204"/>
    </row>
    <row r="54" spans="1:29" ht="27">
      <c r="A54" s="242" t="s">
        <v>568</v>
      </c>
      <c r="B54" s="242" t="s">
        <v>568</v>
      </c>
      <c r="C54" s="239">
        <v>425</v>
      </c>
      <c r="D54" s="164"/>
      <c r="E54" s="164"/>
      <c r="F54" s="164"/>
      <c r="G54" s="164"/>
      <c r="H54" s="164"/>
      <c r="I54" s="203"/>
      <c r="J54" s="203"/>
      <c r="K54" s="203"/>
      <c r="L54" s="203"/>
      <c r="M54" s="203"/>
      <c r="N54" s="203"/>
      <c r="O54" s="203"/>
      <c r="P54" s="203"/>
      <c r="Q54" s="203"/>
      <c r="R54" s="203"/>
      <c r="T54" s="204"/>
      <c r="U54" s="204"/>
      <c r="V54" s="204"/>
      <c r="W54" s="204"/>
      <c r="X54" s="204"/>
      <c r="Y54" s="204"/>
      <c r="Z54" s="204"/>
      <c r="AA54" s="204"/>
      <c r="AB54" s="204"/>
      <c r="AC54" s="204"/>
    </row>
    <row r="55" spans="1:29">
      <c r="A55" s="215"/>
      <c r="B55" s="215"/>
      <c r="C55" s="239"/>
      <c r="D55" s="164"/>
      <c r="E55" s="164"/>
      <c r="F55" s="164"/>
      <c r="G55" s="164"/>
      <c r="H55" s="164"/>
      <c r="I55" s="203"/>
      <c r="J55" s="203"/>
      <c r="K55" s="203"/>
      <c r="L55" s="203"/>
      <c r="M55" s="203"/>
      <c r="N55" s="203"/>
      <c r="O55" s="203"/>
      <c r="P55" s="203"/>
      <c r="Q55" s="203"/>
      <c r="R55" s="203"/>
      <c r="T55" s="204"/>
      <c r="U55" s="204"/>
      <c r="V55" s="204"/>
      <c r="W55" s="204"/>
      <c r="X55" s="204"/>
      <c r="Y55" s="204"/>
      <c r="Z55" s="204"/>
      <c r="AA55" s="204"/>
      <c r="AB55" s="204"/>
      <c r="AC55" s="204"/>
    </row>
    <row r="56" spans="1:29" ht="27">
      <c r="A56" s="242" t="s">
        <v>569</v>
      </c>
      <c r="B56" s="242" t="s">
        <v>569</v>
      </c>
      <c r="C56" s="239">
        <v>1</v>
      </c>
      <c r="D56" s="164"/>
      <c r="E56" s="164"/>
      <c r="F56" s="164"/>
      <c r="G56" s="164"/>
      <c r="H56" s="164"/>
      <c r="I56" s="203"/>
      <c r="J56" s="203"/>
      <c r="K56" s="203"/>
      <c r="L56" s="203"/>
      <c r="M56" s="203"/>
      <c r="N56" s="203"/>
      <c r="O56" s="203"/>
      <c r="P56" s="203"/>
      <c r="Q56" s="203"/>
      <c r="R56" s="203"/>
      <c r="T56" s="204"/>
      <c r="U56" s="204"/>
      <c r="V56" s="204"/>
      <c r="W56" s="204"/>
      <c r="X56" s="204"/>
      <c r="Y56" s="204"/>
      <c r="Z56" s="204"/>
      <c r="AA56" s="204"/>
      <c r="AB56" s="204"/>
      <c r="AC56" s="204"/>
    </row>
    <row r="57" spans="1:29" ht="27">
      <c r="A57" s="242" t="s">
        <v>570</v>
      </c>
      <c r="B57" s="242" t="s">
        <v>570</v>
      </c>
      <c r="C57" s="239">
        <v>7</v>
      </c>
      <c r="D57" s="164"/>
      <c r="E57" s="164"/>
      <c r="F57" s="164"/>
      <c r="G57" s="164"/>
      <c r="H57" s="164"/>
      <c r="I57" s="164"/>
    </row>
    <row r="58" spans="1:29" ht="27">
      <c r="A58" s="242" t="s">
        <v>571</v>
      </c>
      <c r="B58" s="242" t="s">
        <v>571</v>
      </c>
      <c r="C58" s="239">
        <v>11</v>
      </c>
      <c r="D58" s="164"/>
      <c r="E58" s="164"/>
      <c r="F58" s="164"/>
      <c r="G58" s="164"/>
      <c r="H58" s="164"/>
      <c r="I58" s="164"/>
    </row>
    <row r="59" spans="1:29" ht="27">
      <c r="A59" s="242" t="s">
        <v>572</v>
      </c>
      <c r="B59" s="242" t="s">
        <v>572</v>
      </c>
      <c r="C59" s="239">
        <v>7</v>
      </c>
      <c r="D59" s="164"/>
      <c r="E59" s="164"/>
      <c r="F59" s="164"/>
      <c r="G59" s="164"/>
      <c r="H59" s="164"/>
      <c r="I59" s="164"/>
    </row>
    <row r="60" spans="1:29" ht="53">
      <c r="A60" s="242" t="s">
        <v>573</v>
      </c>
      <c r="B60" s="242" t="s">
        <v>573</v>
      </c>
      <c r="C60" s="239">
        <v>6.5</v>
      </c>
      <c r="D60" s="164"/>
      <c r="E60" s="164"/>
      <c r="F60" s="164"/>
      <c r="G60" s="164"/>
      <c r="H60" s="164"/>
      <c r="I60" s="164"/>
    </row>
    <row r="61" spans="1:29" ht="27">
      <c r="A61" s="242" t="s">
        <v>574</v>
      </c>
      <c r="B61" s="242" t="s">
        <v>574</v>
      </c>
      <c r="C61" s="239">
        <v>0.75</v>
      </c>
      <c r="D61" s="164"/>
      <c r="E61" s="164"/>
      <c r="F61" s="164"/>
      <c r="G61" s="164"/>
      <c r="H61" s="164"/>
      <c r="I61" s="164"/>
    </row>
    <row r="62" spans="1:29" ht="27">
      <c r="A62" s="242" t="s">
        <v>575</v>
      </c>
      <c r="B62" s="242" t="s">
        <v>575</v>
      </c>
      <c r="C62" s="239">
        <v>0.75</v>
      </c>
      <c r="D62" s="164"/>
      <c r="E62" s="164"/>
      <c r="F62" s="164"/>
      <c r="G62" s="164"/>
      <c r="H62" s="164"/>
      <c r="I62" s="164"/>
    </row>
    <row r="63" spans="1:29" ht="27">
      <c r="A63" s="242" t="s">
        <v>576</v>
      </c>
      <c r="B63" s="242" t="s">
        <v>576</v>
      </c>
      <c r="C63" s="239">
        <v>0.75</v>
      </c>
      <c r="D63" s="164"/>
      <c r="E63" s="164"/>
      <c r="F63" s="164"/>
      <c r="G63" s="164"/>
      <c r="H63" s="164"/>
      <c r="I63" s="164"/>
    </row>
    <row r="64" spans="1:29" ht="27">
      <c r="A64" s="242" t="s">
        <v>577</v>
      </c>
      <c r="B64" s="242" t="s">
        <v>577</v>
      </c>
      <c r="C64" s="239">
        <v>1.5</v>
      </c>
      <c r="D64" s="164"/>
      <c r="E64" s="164"/>
      <c r="F64" s="164"/>
      <c r="G64" s="164"/>
      <c r="H64" s="164"/>
      <c r="I64" s="164"/>
    </row>
    <row r="65" spans="1:9" ht="27">
      <c r="A65" s="242" t="s">
        <v>578</v>
      </c>
      <c r="B65" s="242" t="s">
        <v>578</v>
      </c>
      <c r="C65" s="239">
        <v>11</v>
      </c>
      <c r="D65" s="164"/>
      <c r="E65" s="164"/>
      <c r="F65" s="164"/>
      <c r="G65" s="164"/>
      <c r="H65" s="164"/>
      <c r="I65" s="164"/>
    </row>
    <row r="66" spans="1:9" ht="27">
      <c r="A66" s="242" t="s">
        <v>579</v>
      </c>
      <c r="B66" s="242" t="s">
        <v>579</v>
      </c>
      <c r="C66" s="239">
        <v>8</v>
      </c>
      <c r="D66" s="164"/>
      <c r="E66" s="164"/>
      <c r="F66" s="164"/>
      <c r="G66" s="164"/>
      <c r="H66" s="164"/>
      <c r="I66" s="164"/>
    </row>
    <row r="67" spans="1:9" ht="27">
      <c r="A67" s="242" t="s">
        <v>580</v>
      </c>
      <c r="B67" s="242" t="s">
        <v>580</v>
      </c>
      <c r="C67" s="239">
        <v>107.10000000000001</v>
      </c>
      <c r="D67" s="164"/>
      <c r="E67" s="164"/>
      <c r="F67" s="164"/>
      <c r="G67" s="164"/>
      <c r="H67" s="164"/>
      <c r="I67" s="164"/>
    </row>
    <row r="68" spans="1:9" ht="40">
      <c r="A68" s="242" t="s">
        <v>581</v>
      </c>
      <c r="B68" s="242" t="s">
        <v>581</v>
      </c>
      <c r="C68" s="239">
        <v>5</v>
      </c>
      <c r="D68" s="164"/>
      <c r="E68" s="164"/>
      <c r="F68" s="164"/>
      <c r="G68" s="164"/>
      <c r="H68" s="164"/>
      <c r="I68" s="164"/>
    </row>
    <row r="69" spans="1:9" ht="27">
      <c r="A69" s="242" t="s">
        <v>582</v>
      </c>
      <c r="B69" s="242" t="s">
        <v>582</v>
      </c>
      <c r="C69" s="239">
        <v>14</v>
      </c>
      <c r="D69" s="164"/>
      <c r="E69" s="164"/>
      <c r="F69" s="164"/>
      <c r="G69" s="164"/>
      <c r="H69" s="164"/>
      <c r="I69" s="164"/>
    </row>
    <row r="70" spans="1:9">
      <c r="A70" s="242" t="s">
        <v>583</v>
      </c>
      <c r="B70" s="242" t="s">
        <v>583</v>
      </c>
      <c r="C70" s="239">
        <v>0.5</v>
      </c>
    </row>
    <row r="71" spans="1:9" ht="27">
      <c r="A71" s="242" t="s">
        <v>584</v>
      </c>
      <c r="B71" s="242" t="s">
        <v>584</v>
      </c>
      <c r="C71" s="239">
        <v>44</v>
      </c>
    </row>
    <row r="72" spans="1:9" ht="26">
      <c r="A72" s="215" t="s">
        <v>569</v>
      </c>
      <c r="B72" s="215" t="s">
        <v>569</v>
      </c>
      <c r="C72" s="239">
        <v>25</v>
      </c>
    </row>
    <row r="73" spans="1:9" ht="26">
      <c r="A73" s="215" t="s">
        <v>570</v>
      </c>
      <c r="B73" s="215" t="s">
        <v>570</v>
      </c>
      <c r="C73" s="239">
        <v>129</v>
      </c>
    </row>
    <row r="74" spans="1:9" ht="26">
      <c r="A74" s="215" t="s">
        <v>571</v>
      </c>
      <c r="B74" s="215" t="s">
        <v>571</v>
      </c>
      <c r="C74" s="239">
        <v>250</v>
      </c>
    </row>
    <row r="75" spans="1:9" ht="26">
      <c r="A75" s="215" t="s">
        <v>572</v>
      </c>
      <c r="B75" s="215" t="s">
        <v>572</v>
      </c>
      <c r="C75" s="239">
        <v>99</v>
      </c>
    </row>
    <row r="76" spans="1:9" ht="26">
      <c r="A76" s="215" t="s">
        <v>585</v>
      </c>
      <c r="B76" s="215" t="s">
        <v>585</v>
      </c>
      <c r="C76" s="239">
        <v>18</v>
      </c>
    </row>
    <row r="77" spans="1:9" ht="26">
      <c r="A77" s="215" t="s">
        <v>586</v>
      </c>
      <c r="B77" s="215" t="s">
        <v>586</v>
      </c>
      <c r="C77" s="239">
        <v>5</v>
      </c>
    </row>
    <row r="78" spans="1:9" ht="52">
      <c r="A78" s="215" t="s">
        <v>573</v>
      </c>
      <c r="B78" s="215" t="s">
        <v>573</v>
      </c>
      <c r="C78" s="239">
        <v>120</v>
      </c>
    </row>
    <row r="79" spans="1:9" ht="26">
      <c r="A79" s="215" t="s">
        <v>574</v>
      </c>
      <c r="B79" s="215" t="s">
        <v>574</v>
      </c>
      <c r="C79" s="239">
        <v>18</v>
      </c>
    </row>
    <row r="80" spans="1:9" ht="26">
      <c r="A80" s="215" t="s">
        <v>575</v>
      </c>
      <c r="B80" s="215" t="s">
        <v>575</v>
      </c>
      <c r="C80" s="239">
        <v>13</v>
      </c>
    </row>
    <row r="81" spans="1:3" ht="26">
      <c r="A81" s="215" t="s">
        <v>576</v>
      </c>
      <c r="B81" s="215" t="s">
        <v>576</v>
      </c>
      <c r="C81" s="239">
        <v>15</v>
      </c>
    </row>
    <row r="82" spans="1:3" ht="26">
      <c r="A82" s="215" t="s">
        <v>577</v>
      </c>
      <c r="B82" s="215" t="s">
        <v>577</v>
      </c>
      <c r="C82" s="239">
        <v>30</v>
      </c>
    </row>
    <row r="83" spans="1:3" ht="26">
      <c r="A83" s="215" t="s">
        <v>578</v>
      </c>
      <c r="B83" s="215" t="s">
        <v>578</v>
      </c>
      <c r="C83" s="239">
        <v>279</v>
      </c>
    </row>
    <row r="84" spans="1:3" ht="26">
      <c r="A84" s="215" t="s">
        <v>579</v>
      </c>
      <c r="B84" s="215" t="s">
        <v>579</v>
      </c>
      <c r="C84" s="239">
        <v>179</v>
      </c>
    </row>
    <row r="85" spans="1:3">
      <c r="A85" s="215" t="s">
        <v>587</v>
      </c>
      <c r="B85" s="215" t="s">
        <v>587</v>
      </c>
      <c r="C85" s="239">
        <v>35</v>
      </c>
    </row>
    <row r="86" spans="1:3" ht="26">
      <c r="A86" s="215" t="s">
        <v>580</v>
      </c>
      <c r="B86" s="215" t="s">
        <v>580</v>
      </c>
      <c r="C86" s="239">
        <v>119</v>
      </c>
    </row>
    <row r="87" spans="1:3" ht="26">
      <c r="A87" s="215" t="s">
        <v>588</v>
      </c>
      <c r="B87" s="215" t="s">
        <v>588</v>
      </c>
      <c r="C87" s="239">
        <v>17</v>
      </c>
    </row>
    <row r="88" spans="1:3" ht="26">
      <c r="A88" s="215" t="s">
        <v>589</v>
      </c>
      <c r="B88" s="215" t="s">
        <v>589</v>
      </c>
      <c r="C88" s="239">
        <v>17</v>
      </c>
    </row>
    <row r="89" spans="1:3" ht="26">
      <c r="A89" s="215" t="s">
        <v>590</v>
      </c>
      <c r="B89" s="215" t="s">
        <v>590</v>
      </c>
      <c r="C89" s="239">
        <v>17</v>
      </c>
    </row>
    <row r="90" spans="1:3" ht="26">
      <c r="A90" s="215" t="s">
        <v>591</v>
      </c>
      <c r="B90" s="215" t="s">
        <v>591</v>
      </c>
      <c r="C90" s="239">
        <v>8</v>
      </c>
    </row>
    <row r="91" spans="1:3" ht="26">
      <c r="A91" s="215" t="s">
        <v>592</v>
      </c>
      <c r="B91" s="215" t="s">
        <v>592</v>
      </c>
      <c r="C91" s="239">
        <v>8</v>
      </c>
    </row>
    <row r="92" spans="1:3" ht="39">
      <c r="A92" s="215" t="s">
        <v>581</v>
      </c>
      <c r="B92" s="215" t="s">
        <v>581</v>
      </c>
      <c r="C92" s="239">
        <v>99</v>
      </c>
    </row>
    <row r="93" spans="1:3" ht="26">
      <c r="A93" s="215" t="s">
        <v>582</v>
      </c>
      <c r="B93" s="215" t="s">
        <v>582</v>
      </c>
      <c r="C93" s="239">
        <v>209</v>
      </c>
    </row>
    <row r="94" spans="1:3" ht="26">
      <c r="A94" s="215" t="s">
        <v>593</v>
      </c>
      <c r="B94" s="215" t="s">
        <v>593</v>
      </c>
      <c r="C94" s="239">
        <v>199</v>
      </c>
    </row>
    <row r="95" spans="1:3">
      <c r="A95" s="215" t="s">
        <v>583</v>
      </c>
      <c r="B95" s="215" t="s">
        <v>583</v>
      </c>
      <c r="C95" s="239">
        <v>8</v>
      </c>
    </row>
    <row r="96" spans="1:3" ht="26">
      <c r="A96" s="215" t="s">
        <v>594</v>
      </c>
      <c r="B96" s="215" t="s">
        <v>594</v>
      </c>
      <c r="C96" s="239">
        <v>10</v>
      </c>
    </row>
    <row r="97" spans="1:3" ht="26">
      <c r="A97" s="215" t="s">
        <v>584</v>
      </c>
      <c r="B97" s="215" t="s">
        <v>584</v>
      </c>
      <c r="C97" s="239">
        <v>1075</v>
      </c>
    </row>
    <row r="98" spans="1:3" ht="26">
      <c r="A98" s="215" t="s">
        <v>595</v>
      </c>
      <c r="B98" s="215" t="s">
        <v>595</v>
      </c>
      <c r="C98" s="239">
        <v>8.99</v>
      </c>
    </row>
    <row r="99" spans="1:3" ht="26">
      <c r="A99" s="215" t="s">
        <v>596</v>
      </c>
      <c r="B99" s="215" t="s">
        <v>596</v>
      </c>
      <c r="C99" s="239">
        <v>6.99</v>
      </c>
    </row>
    <row r="100" spans="1:3">
      <c r="A100" s="215" t="s">
        <v>597</v>
      </c>
      <c r="B100" s="215" t="s">
        <v>597</v>
      </c>
      <c r="C100" s="239">
        <v>5</v>
      </c>
    </row>
    <row r="101" spans="1:3" ht="26">
      <c r="A101" s="215" t="s">
        <v>598</v>
      </c>
      <c r="B101" s="215" t="s">
        <v>598</v>
      </c>
      <c r="C101" s="239">
        <v>1</v>
      </c>
    </row>
    <row r="102" spans="1:3" ht="26">
      <c r="A102" s="215" t="s">
        <v>599</v>
      </c>
      <c r="B102" s="215" t="s">
        <v>599</v>
      </c>
      <c r="C102" s="239">
        <v>2</v>
      </c>
    </row>
    <row r="103" spans="1:3" ht="26">
      <c r="A103" s="215" t="s">
        <v>599</v>
      </c>
      <c r="B103" s="215" t="s">
        <v>599</v>
      </c>
      <c r="C103" s="239">
        <v>5</v>
      </c>
    </row>
    <row r="104" spans="1:3">
      <c r="A104" s="215" t="s">
        <v>600</v>
      </c>
      <c r="B104" s="215" t="s">
        <v>600</v>
      </c>
      <c r="C104" s="239">
        <v>3.5</v>
      </c>
    </row>
    <row r="105" spans="1:3">
      <c r="A105" s="215" t="s">
        <v>600</v>
      </c>
      <c r="B105" s="215" t="s">
        <v>600</v>
      </c>
      <c r="C105" s="239">
        <v>2</v>
      </c>
    </row>
    <row r="106" spans="1:3" ht="26">
      <c r="A106" s="215" t="s">
        <v>601</v>
      </c>
      <c r="B106" s="215" t="s">
        <v>601</v>
      </c>
      <c r="C106" s="239">
        <v>25</v>
      </c>
    </row>
    <row r="107" spans="1:3" ht="26">
      <c r="A107" s="215" t="s">
        <v>602</v>
      </c>
      <c r="B107" s="215" t="s">
        <v>602</v>
      </c>
      <c r="C107" s="239">
        <v>2.95</v>
      </c>
    </row>
    <row r="108" spans="1:3" ht="26">
      <c r="A108" s="215" t="s">
        <v>603</v>
      </c>
      <c r="B108" s="215" t="s">
        <v>603</v>
      </c>
      <c r="C108" s="239">
        <v>3.95</v>
      </c>
    </row>
    <row r="109" spans="1:3" ht="26">
      <c r="A109" s="215" t="s">
        <v>604</v>
      </c>
      <c r="B109" s="215" t="s">
        <v>604</v>
      </c>
      <c r="C109" s="239">
        <v>15.95</v>
      </c>
    </row>
    <row r="110" spans="1:3" ht="26">
      <c r="A110" s="215" t="s">
        <v>604</v>
      </c>
      <c r="B110" s="215" t="s">
        <v>604</v>
      </c>
      <c r="C110" s="239">
        <v>100</v>
      </c>
    </row>
    <row r="111" spans="1:3" ht="26">
      <c r="A111" s="215" t="s">
        <v>605</v>
      </c>
      <c r="B111" s="215" t="s">
        <v>605</v>
      </c>
      <c r="C111" s="239">
        <v>12</v>
      </c>
    </row>
    <row r="112" spans="1:3" ht="26">
      <c r="A112" s="215" t="s">
        <v>605</v>
      </c>
      <c r="B112" s="215" t="s">
        <v>605</v>
      </c>
      <c r="C112" s="239">
        <v>100</v>
      </c>
    </row>
    <row r="113" spans="1:3">
      <c r="A113" s="215" t="s">
        <v>606</v>
      </c>
      <c r="B113" s="215" t="s">
        <v>606</v>
      </c>
      <c r="C113" s="239">
        <v>20</v>
      </c>
    </row>
    <row r="114" spans="1:3">
      <c r="A114" s="215" t="s">
        <v>606</v>
      </c>
      <c r="B114" s="215" t="s">
        <v>606</v>
      </c>
      <c r="C114" s="239">
        <v>25</v>
      </c>
    </row>
    <row r="115" spans="1:3">
      <c r="A115" s="215" t="s">
        <v>310</v>
      </c>
      <c r="B115" s="215" t="s">
        <v>310</v>
      </c>
      <c r="C115" s="239">
        <v>150</v>
      </c>
    </row>
    <row r="116" spans="1:3">
      <c r="A116" s="215" t="s">
        <v>607</v>
      </c>
      <c r="B116" s="215" t="s">
        <v>607</v>
      </c>
      <c r="C116" s="239">
        <v>150</v>
      </c>
    </row>
    <row r="117" spans="1:3">
      <c r="A117" s="215" t="s">
        <v>607</v>
      </c>
      <c r="B117" s="215" t="s">
        <v>607</v>
      </c>
      <c r="C117" s="239">
        <v>5</v>
      </c>
    </row>
    <row r="118" spans="1:3" ht="39">
      <c r="A118" s="215" t="s">
        <v>608</v>
      </c>
      <c r="B118" s="215" t="s">
        <v>608</v>
      </c>
      <c r="C118" s="239">
        <v>175</v>
      </c>
    </row>
    <row r="119" spans="1:3" ht="26">
      <c r="A119" s="215" t="s">
        <v>609</v>
      </c>
      <c r="B119" s="215" t="s">
        <v>609</v>
      </c>
      <c r="C119" s="239">
        <v>19.989999999999998</v>
      </c>
    </row>
    <row r="120" spans="1:3" ht="26">
      <c r="A120" s="215" t="s">
        <v>610</v>
      </c>
      <c r="B120" s="215" t="s">
        <v>610</v>
      </c>
      <c r="C120" s="239">
        <v>49.99</v>
      </c>
    </row>
    <row r="121" spans="1:3" ht="26">
      <c r="A121" s="215" t="s">
        <v>611</v>
      </c>
      <c r="B121" s="215" t="s">
        <v>611</v>
      </c>
      <c r="C121" s="239">
        <v>249.99</v>
      </c>
    </row>
    <row r="122" spans="1:3" ht="39">
      <c r="A122" s="215" t="s">
        <v>612</v>
      </c>
      <c r="B122" s="215" t="s">
        <v>612</v>
      </c>
      <c r="C122" s="239">
        <v>59.99</v>
      </c>
    </row>
    <row r="123" spans="1:3" ht="26">
      <c r="A123" s="215" t="s">
        <v>613</v>
      </c>
      <c r="B123" s="215" t="s">
        <v>613</v>
      </c>
      <c r="C123" s="239">
        <v>1.99</v>
      </c>
    </row>
    <row r="124" spans="1:3" ht="26">
      <c r="A124" s="215" t="s">
        <v>613</v>
      </c>
      <c r="B124" s="215" t="s">
        <v>613</v>
      </c>
      <c r="C124" s="239">
        <v>10</v>
      </c>
    </row>
    <row r="125" spans="1:3">
      <c r="A125" s="215" t="s">
        <v>614</v>
      </c>
      <c r="B125" s="215" t="s">
        <v>614</v>
      </c>
      <c r="C125" s="239">
        <v>4.5</v>
      </c>
    </row>
    <row r="126" spans="1:3">
      <c r="A126" s="215" t="s">
        <v>615</v>
      </c>
      <c r="B126" s="215" t="s">
        <v>615</v>
      </c>
      <c r="C126" s="239">
        <v>10</v>
      </c>
    </row>
    <row r="127" spans="1:3">
      <c r="A127" s="215" t="s">
        <v>616</v>
      </c>
      <c r="B127" s="215" t="s">
        <v>616</v>
      </c>
      <c r="C127" s="239">
        <v>12</v>
      </c>
    </row>
    <row r="128" spans="1:3">
      <c r="A128" s="215" t="s">
        <v>617</v>
      </c>
      <c r="B128" s="215" t="s">
        <v>617</v>
      </c>
      <c r="C128" s="239">
        <v>10</v>
      </c>
    </row>
    <row r="129" spans="1:5">
      <c r="A129" s="215" t="s">
        <v>618</v>
      </c>
      <c r="B129" s="215" t="s">
        <v>618</v>
      </c>
      <c r="C129" s="239">
        <v>20</v>
      </c>
    </row>
    <row r="130" spans="1:5">
      <c r="A130" s="215" t="s">
        <v>619</v>
      </c>
      <c r="B130" s="215" t="s">
        <v>619</v>
      </c>
      <c r="C130" s="239">
        <v>10</v>
      </c>
    </row>
    <row r="131" spans="1:5">
      <c r="A131" s="215" t="s">
        <v>620</v>
      </c>
      <c r="B131" s="215" t="s">
        <v>620</v>
      </c>
      <c r="C131" s="239">
        <v>24</v>
      </c>
    </row>
    <row r="132" spans="1:5">
      <c r="A132" s="215" t="s">
        <v>621</v>
      </c>
      <c r="B132" s="215" t="s">
        <v>621</v>
      </c>
      <c r="C132" s="239">
        <v>10</v>
      </c>
    </row>
    <row r="133" spans="1:5" ht="39">
      <c r="A133" s="215" t="s">
        <v>622</v>
      </c>
      <c r="B133" s="215" t="s">
        <v>622</v>
      </c>
      <c r="C133" s="239">
        <v>5</v>
      </c>
    </row>
    <row r="134" spans="1:5" ht="39">
      <c r="A134" s="215" t="s">
        <v>623</v>
      </c>
      <c r="B134" s="215" t="s">
        <v>623</v>
      </c>
      <c r="C134" s="239">
        <v>8</v>
      </c>
    </row>
    <row r="135" spans="1:5" ht="26">
      <c r="A135" s="215" t="s">
        <v>624</v>
      </c>
      <c r="B135" s="215" t="s">
        <v>624</v>
      </c>
      <c r="C135" s="239">
        <v>3</v>
      </c>
      <c r="D135" s="120"/>
      <c r="E135" s="120"/>
    </row>
    <row r="136" spans="1:5" ht="26">
      <c r="A136" s="215" t="s">
        <v>625</v>
      </c>
      <c r="B136" s="215" t="s">
        <v>625</v>
      </c>
      <c r="C136" s="239">
        <v>29</v>
      </c>
      <c r="D136" s="120"/>
      <c r="E136" s="120"/>
    </row>
    <row r="137" spans="1:5">
      <c r="A137" s="215" t="s">
        <v>626</v>
      </c>
      <c r="B137" s="215" t="s">
        <v>626</v>
      </c>
      <c r="C137" s="239">
        <v>20</v>
      </c>
      <c r="D137" s="120" t="s">
        <v>299</v>
      </c>
      <c r="E137" s="120"/>
    </row>
    <row r="138" spans="1:5" ht="26">
      <c r="A138" s="215" t="s">
        <v>624</v>
      </c>
      <c r="B138" s="215" t="s">
        <v>624</v>
      </c>
      <c r="C138" s="239">
        <v>3</v>
      </c>
      <c r="D138" s="120" t="s">
        <v>24</v>
      </c>
      <c r="E138" s="120"/>
    </row>
    <row r="139" spans="1:5">
      <c r="A139" s="215" t="s">
        <v>627</v>
      </c>
      <c r="B139" s="215" t="s">
        <v>627</v>
      </c>
      <c r="C139" s="239">
        <v>8</v>
      </c>
      <c r="D139" s="120" t="s">
        <v>24</v>
      </c>
      <c r="E139" s="120"/>
    </row>
    <row r="140" spans="1:5">
      <c r="A140" s="215" t="s">
        <v>628</v>
      </c>
      <c r="B140" s="215" t="s">
        <v>628</v>
      </c>
      <c r="C140" s="239">
        <v>13</v>
      </c>
      <c r="D140" s="120" t="s">
        <v>24</v>
      </c>
      <c r="E140" s="120"/>
    </row>
    <row r="141" spans="1:5">
      <c r="A141" s="215" t="s">
        <v>629</v>
      </c>
      <c r="B141" s="215" t="s">
        <v>629</v>
      </c>
      <c r="C141" s="239">
        <v>8</v>
      </c>
      <c r="D141" s="120" t="s">
        <v>24</v>
      </c>
      <c r="E141" s="120"/>
    </row>
    <row r="142" spans="1:5">
      <c r="A142" s="215" t="s">
        <v>630</v>
      </c>
      <c r="B142" s="215" t="s">
        <v>630</v>
      </c>
      <c r="C142" s="239">
        <v>28</v>
      </c>
      <c r="D142" s="120" t="s">
        <v>24</v>
      </c>
      <c r="E142" s="120"/>
    </row>
    <row r="143" spans="1:5">
      <c r="A143" s="215" t="s">
        <v>631</v>
      </c>
      <c r="B143" s="215" t="s">
        <v>631</v>
      </c>
      <c r="C143" s="239">
        <v>9</v>
      </c>
      <c r="D143" s="120" t="s">
        <v>24</v>
      </c>
      <c r="E143" s="120"/>
    </row>
    <row r="144" spans="1:5">
      <c r="A144" s="215" t="s">
        <v>632</v>
      </c>
      <c r="B144" s="215" t="s">
        <v>632</v>
      </c>
      <c r="C144" s="239">
        <v>13</v>
      </c>
      <c r="D144" s="120" t="s">
        <v>24</v>
      </c>
      <c r="E144" s="120"/>
    </row>
    <row r="145" spans="1:5">
      <c r="A145" s="215" t="s">
        <v>633</v>
      </c>
      <c r="B145" s="215" t="s">
        <v>633</v>
      </c>
      <c r="C145" s="239">
        <v>13</v>
      </c>
      <c r="D145" s="120" t="s">
        <v>24</v>
      </c>
      <c r="E145" s="120"/>
    </row>
    <row r="146" spans="1:5">
      <c r="A146" s="215" t="s">
        <v>634</v>
      </c>
      <c r="B146" s="215" t="s">
        <v>634</v>
      </c>
      <c r="C146" s="239">
        <v>13</v>
      </c>
      <c r="D146" s="120" t="s">
        <v>24</v>
      </c>
      <c r="E146" s="120"/>
    </row>
    <row r="147" spans="1:5">
      <c r="A147" s="215" t="s">
        <v>635</v>
      </c>
      <c r="B147" s="215" t="s">
        <v>635</v>
      </c>
      <c r="C147" s="239">
        <v>13</v>
      </c>
      <c r="D147" s="120" t="s">
        <v>24</v>
      </c>
      <c r="E147" s="120"/>
    </row>
    <row r="148" spans="1:5">
      <c r="A148" s="215" t="s">
        <v>636</v>
      </c>
      <c r="B148" s="215" t="s">
        <v>636</v>
      </c>
      <c r="C148" s="239">
        <v>13</v>
      </c>
      <c r="D148" s="120" t="s">
        <v>24</v>
      </c>
      <c r="E148" s="120"/>
    </row>
    <row r="149" spans="1:5">
      <c r="A149" s="215" t="s">
        <v>637</v>
      </c>
      <c r="B149" s="215" t="s">
        <v>637</v>
      </c>
      <c r="C149" s="239">
        <v>13</v>
      </c>
      <c r="D149" s="120" t="s">
        <v>24</v>
      </c>
      <c r="E149" s="120"/>
    </row>
    <row r="150" spans="1:5" ht="26">
      <c r="A150" s="215" t="s">
        <v>638</v>
      </c>
      <c r="B150" s="215" t="s">
        <v>638</v>
      </c>
      <c r="C150" s="239">
        <v>31</v>
      </c>
      <c r="D150" s="120" t="s">
        <v>24</v>
      </c>
      <c r="E150" s="120"/>
    </row>
    <row r="151" spans="1:5" ht="26">
      <c r="A151" s="215" t="s">
        <v>639</v>
      </c>
      <c r="B151" s="215" t="s">
        <v>639</v>
      </c>
      <c r="C151" s="239">
        <v>29</v>
      </c>
      <c r="D151" s="120" t="s">
        <v>24</v>
      </c>
      <c r="E151" s="120"/>
    </row>
    <row r="152" spans="1:5" ht="39">
      <c r="A152" s="215" t="s">
        <v>623</v>
      </c>
      <c r="B152" s="215" t="s">
        <v>623</v>
      </c>
      <c r="C152" s="239">
        <v>119</v>
      </c>
      <c r="D152" s="120" t="s">
        <v>24</v>
      </c>
      <c r="E152" s="120"/>
    </row>
    <row r="153" spans="1:5" ht="26">
      <c r="A153" s="215" t="s">
        <v>624</v>
      </c>
      <c r="B153" s="215" t="s">
        <v>624</v>
      </c>
      <c r="C153" s="239">
        <v>39</v>
      </c>
      <c r="D153" s="120" t="s">
        <v>24</v>
      </c>
      <c r="E153" s="120"/>
    </row>
    <row r="154" spans="1:5" ht="26">
      <c r="A154" s="215" t="s">
        <v>625</v>
      </c>
      <c r="B154" s="215" t="s">
        <v>625</v>
      </c>
      <c r="C154" s="239">
        <v>439</v>
      </c>
      <c r="D154" s="120" t="s">
        <v>24</v>
      </c>
      <c r="E154" s="120"/>
    </row>
    <row r="155" spans="1:5">
      <c r="A155" s="215" t="s">
        <v>626</v>
      </c>
      <c r="B155" s="215" t="s">
        <v>626</v>
      </c>
      <c r="C155" s="239">
        <v>298</v>
      </c>
    </row>
    <row r="156" spans="1:5" ht="26">
      <c r="A156" s="215" t="s">
        <v>624</v>
      </c>
      <c r="B156" s="215" t="s">
        <v>624</v>
      </c>
      <c r="C156" s="239">
        <v>39</v>
      </c>
    </row>
    <row r="157" spans="1:5">
      <c r="A157" s="215" t="s">
        <v>627</v>
      </c>
      <c r="B157" s="215" t="s">
        <v>627</v>
      </c>
      <c r="C157" s="239">
        <v>117</v>
      </c>
    </row>
    <row r="158" spans="1:5">
      <c r="A158" s="215" t="s">
        <v>628</v>
      </c>
      <c r="B158" s="215" t="s">
        <v>628</v>
      </c>
      <c r="C158" s="239">
        <v>193</v>
      </c>
    </row>
    <row r="159" spans="1:5">
      <c r="A159" s="215" t="s">
        <v>629</v>
      </c>
      <c r="B159" s="215" t="s">
        <v>629</v>
      </c>
      <c r="C159" s="239">
        <v>117</v>
      </c>
    </row>
    <row r="160" spans="1:5">
      <c r="A160" s="215" t="s">
        <v>630</v>
      </c>
      <c r="B160" s="215" t="s">
        <v>630</v>
      </c>
      <c r="C160" s="239">
        <v>413</v>
      </c>
    </row>
    <row r="161" spans="1:3">
      <c r="A161" s="215" t="s">
        <v>631</v>
      </c>
      <c r="B161" s="215" t="s">
        <v>631</v>
      </c>
      <c r="C161" s="239">
        <v>133</v>
      </c>
    </row>
    <row r="162" spans="1:3">
      <c r="A162" s="215" t="s">
        <v>632</v>
      </c>
      <c r="B162" s="215" t="s">
        <v>632</v>
      </c>
      <c r="C162" s="239">
        <v>196</v>
      </c>
    </row>
    <row r="163" spans="1:3">
      <c r="A163" s="215" t="s">
        <v>633</v>
      </c>
      <c r="B163" s="215" t="s">
        <v>633</v>
      </c>
      <c r="C163" s="239">
        <v>195</v>
      </c>
    </row>
    <row r="164" spans="1:3">
      <c r="A164" s="215" t="s">
        <v>634</v>
      </c>
      <c r="B164" s="215" t="s">
        <v>634</v>
      </c>
      <c r="C164" s="239">
        <v>195</v>
      </c>
    </row>
    <row r="165" spans="1:3">
      <c r="A165" s="215" t="s">
        <v>635</v>
      </c>
      <c r="B165" s="215" t="s">
        <v>635</v>
      </c>
      <c r="C165" s="239">
        <v>195</v>
      </c>
    </row>
    <row r="166" spans="1:3">
      <c r="A166" s="215" t="s">
        <v>636</v>
      </c>
      <c r="B166" s="215" t="s">
        <v>636</v>
      </c>
      <c r="C166" s="239">
        <v>195</v>
      </c>
    </row>
    <row r="167" spans="1:3">
      <c r="A167" s="215" t="s">
        <v>637</v>
      </c>
      <c r="B167" s="215" t="s">
        <v>637</v>
      </c>
      <c r="C167" s="239">
        <v>195</v>
      </c>
    </row>
    <row r="168" spans="1:3" ht="26">
      <c r="A168" s="215" t="s">
        <v>638</v>
      </c>
      <c r="B168" s="215" t="s">
        <v>638</v>
      </c>
      <c r="C168" s="239">
        <v>459</v>
      </c>
    </row>
    <row r="169" spans="1:3" ht="26">
      <c r="A169" s="215" t="s">
        <v>639</v>
      </c>
      <c r="B169" s="215" t="s">
        <v>639</v>
      </c>
      <c r="C169" s="239">
        <v>439</v>
      </c>
    </row>
    <row r="170" spans="1:3">
      <c r="A170" s="215" t="s">
        <v>640</v>
      </c>
      <c r="B170" s="215" t="s">
        <v>640</v>
      </c>
      <c r="C170" s="239">
        <v>165</v>
      </c>
    </row>
    <row r="171" spans="1:3">
      <c r="A171" s="215" t="s">
        <v>640</v>
      </c>
      <c r="B171" s="215" t="s">
        <v>640</v>
      </c>
      <c r="C171" s="239">
        <v>55</v>
      </c>
    </row>
    <row r="172" spans="1:3" ht="26">
      <c r="A172" s="215" t="s">
        <v>641</v>
      </c>
      <c r="B172" s="215" t="s">
        <v>641</v>
      </c>
      <c r="C172" s="239">
        <v>99</v>
      </c>
    </row>
  </sheetData>
  <mergeCells count="2">
    <mergeCell ref="I15:R56"/>
    <mergeCell ref="T15:AC56"/>
  </mergeCells>
  <hyperlinks>
    <hyperlink ref="I12" r:id="rId1" tooltip="https://www.windstreamenterprise.com/wp-content/uploads/2020/02/officesuite-uc-brochure.pdf" xr:uid="{C593B4E9-1D53-8F4B-814B-FAEC546EFA94}"/>
    <hyperlink ref="I11" r:id="rId2" xr:uid="{EBF18EB9-704E-7240-AAE1-CBA47A5B6639}"/>
  </hyperlinks>
  <pageMargins left="0.7" right="0.7" top="0.75" bottom="0.75" header="0.3" footer="0.3"/>
  <pageSetup orientation="portrait"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sheetPr>
  <dimension ref="A1:U50"/>
  <sheetViews>
    <sheetView workbookViewId="0">
      <selection activeCell="A51" sqref="A51:XFD142"/>
    </sheetView>
  </sheetViews>
  <sheetFormatPr baseColWidth="10" defaultColWidth="8.83203125" defaultRowHeight="15"/>
  <cols>
    <col min="1" max="1" width="16.83203125" customWidth="1"/>
    <col min="2" max="2" width="22.33203125" customWidth="1"/>
    <col min="3" max="3" width="31.83203125" customWidth="1"/>
    <col min="4" max="4" width="17.1640625" customWidth="1"/>
    <col min="5" max="5" width="17.83203125" style="9" customWidth="1"/>
  </cols>
  <sheetData>
    <row r="1" spans="1:21">
      <c r="A1" s="177" t="s">
        <v>395</v>
      </c>
      <c r="B1" s="177"/>
    </row>
    <row r="3" spans="1:21">
      <c r="A3" s="115" t="s">
        <v>117</v>
      </c>
      <c r="B3" s="115" t="s">
        <v>118</v>
      </c>
      <c r="C3" s="115" t="s">
        <v>119</v>
      </c>
      <c r="D3" s="115" t="s">
        <v>120</v>
      </c>
      <c r="E3" s="116" t="s">
        <v>121</v>
      </c>
      <c r="K3" s="171" t="s">
        <v>472</v>
      </c>
      <c r="U3" t="s">
        <v>462</v>
      </c>
    </row>
    <row r="4" spans="1:21" ht="16">
      <c r="A4" s="117" t="s">
        <v>122</v>
      </c>
      <c r="B4" s="213" t="s">
        <v>642</v>
      </c>
      <c r="C4" s="233" t="s">
        <v>123</v>
      </c>
      <c r="D4" s="245">
        <v>3025</v>
      </c>
      <c r="E4" s="221">
        <v>13.04</v>
      </c>
    </row>
    <row r="5" spans="1:21" ht="16">
      <c r="A5" s="117" t="s">
        <v>122</v>
      </c>
      <c r="B5" s="213" t="s">
        <v>643</v>
      </c>
      <c r="C5" s="233" t="s">
        <v>124</v>
      </c>
      <c r="D5" s="245">
        <v>263590</v>
      </c>
      <c r="E5" s="221">
        <v>14.8</v>
      </c>
    </row>
    <row r="6" spans="1:21" ht="16">
      <c r="A6" s="117" t="s">
        <v>122</v>
      </c>
      <c r="B6" s="213" t="s">
        <v>644</v>
      </c>
      <c r="C6" s="233" t="s">
        <v>125</v>
      </c>
      <c r="D6" s="245">
        <v>263593</v>
      </c>
      <c r="E6" s="221">
        <v>16.36</v>
      </c>
    </row>
    <row r="7" spans="1:21" ht="16">
      <c r="A7" s="117" t="s">
        <v>122</v>
      </c>
      <c r="B7" s="213" t="s">
        <v>645</v>
      </c>
      <c r="C7" s="233" t="s">
        <v>126</v>
      </c>
      <c r="D7" s="245">
        <v>263596</v>
      </c>
      <c r="E7" s="221">
        <v>17.5</v>
      </c>
    </row>
    <row r="8" spans="1:21" ht="16">
      <c r="A8" s="117" t="s">
        <v>122</v>
      </c>
      <c r="B8" s="213" t="s">
        <v>646</v>
      </c>
      <c r="C8" s="233" t="s">
        <v>127</v>
      </c>
      <c r="D8" s="245">
        <v>263599</v>
      </c>
      <c r="E8" s="221">
        <v>5.9</v>
      </c>
      <c r="K8" s="201" t="s">
        <v>473</v>
      </c>
      <c r="L8" s="205"/>
      <c r="M8" s="205"/>
      <c r="N8" s="205"/>
      <c r="O8" s="205"/>
      <c r="P8" s="205"/>
      <c r="Q8" s="205"/>
      <c r="R8" s="205"/>
      <c r="S8" s="205"/>
    </row>
    <row r="9" spans="1:21" ht="16">
      <c r="A9" s="117" t="s">
        <v>122</v>
      </c>
      <c r="B9" s="213" t="s">
        <v>647</v>
      </c>
      <c r="C9" s="233" t="s">
        <v>128</v>
      </c>
      <c r="D9" s="245">
        <v>263608</v>
      </c>
      <c r="E9" s="221">
        <v>5.18</v>
      </c>
      <c r="K9" s="205"/>
      <c r="L9" s="205"/>
      <c r="M9" s="205"/>
      <c r="N9" s="205"/>
      <c r="O9" s="205"/>
      <c r="P9" s="205"/>
      <c r="Q9" s="205"/>
      <c r="R9" s="205"/>
      <c r="S9" s="205"/>
    </row>
    <row r="10" spans="1:21" ht="16">
      <c r="A10" s="117" t="s">
        <v>122</v>
      </c>
      <c r="B10" s="213" t="s">
        <v>648</v>
      </c>
      <c r="C10" s="233" t="s">
        <v>129</v>
      </c>
      <c r="D10" s="245">
        <v>3100</v>
      </c>
      <c r="E10" s="221">
        <v>36.86</v>
      </c>
      <c r="K10" s="205"/>
      <c r="L10" s="205"/>
      <c r="M10" s="205"/>
      <c r="N10" s="205"/>
      <c r="O10" s="205"/>
      <c r="P10" s="205"/>
      <c r="Q10" s="205"/>
      <c r="R10" s="205"/>
      <c r="S10" s="205"/>
    </row>
    <row r="11" spans="1:21" ht="16">
      <c r="A11" s="117" t="s">
        <v>122</v>
      </c>
      <c r="B11" s="213" t="s">
        <v>649</v>
      </c>
      <c r="C11" s="233" t="s">
        <v>309</v>
      </c>
      <c r="D11" s="245">
        <v>6366</v>
      </c>
      <c r="E11" s="221">
        <v>24.58</v>
      </c>
      <c r="K11" s="205"/>
      <c r="L11" s="205"/>
      <c r="M11" s="205"/>
      <c r="N11" s="205"/>
      <c r="O11" s="205"/>
      <c r="P11" s="205"/>
      <c r="Q11" s="205"/>
      <c r="R11" s="205"/>
      <c r="S11" s="205"/>
    </row>
    <row r="12" spans="1:21" ht="16">
      <c r="A12" s="117" t="s">
        <v>122</v>
      </c>
      <c r="B12" s="213" t="s">
        <v>650</v>
      </c>
      <c r="C12" s="233" t="s">
        <v>130</v>
      </c>
      <c r="D12" s="245">
        <v>3097</v>
      </c>
      <c r="E12" s="221">
        <v>11.08</v>
      </c>
      <c r="K12" s="205"/>
      <c r="L12" s="205"/>
      <c r="M12" s="205"/>
      <c r="N12" s="205"/>
      <c r="O12" s="205"/>
      <c r="P12" s="205"/>
      <c r="Q12" s="205"/>
      <c r="R12" s="205"/>
      <c r="S12" s="205"/>
    </row>
    <row r="13" spans="1:21" ht="16">
      <c r="A13" s="117" t="s">
        <v>122</v>
      </c>
      <c r="B13" s="213" t="s">
        <v>651</v>
      </c>
      <c r="C13" s="233" t="s">
        <v>652</v>
      </c>
      <c r="D13" s="245">
        <v>3076</v>
      </c>
      <c r="E13" s="221">
        <v>8.43</v>
      </c>
      <c r="K13" s="205"/>
      <c r="L13" s="205"/>
      <c r="M13" s="205"/>
      <c r="N13" s="205"/>
      <c r="O13" s="205"/>
      <c r="P13" s="205"/>
      <c r="Q13" s="205"/>
      <c r="R13" s="205"/>
      <c r="S13" s="205"/>
    </row>
    <row r="14" spans="1:21" ht="16">
      <c r="A14" s="117" t="s">
        <v>122</v>
      </c>
      <c r="B14" s="213" t="s">
        <v>653</v>
      </c>
      <c r="C14" s="233" t="s">
        <v>131</v>
      </c>
      <c r="D14" s="245">
        <v>263689</v>
      </c>
      <c r="E14" s="221">
        <v>9.1300000000000008</v>
      </c>
      <c r="K14" s="205"/>
      <c r="L14" s="205"/>
      <c r="M14" s="205"/>
      <c r="N14" s="205"/>
      <c r="O14" s="205"/>
      <c r="P14" s="205"/>
      <c r="Q14" s="205"/>
      <c r="R14" s="205"/>
      <c r="S14" s="205"/>
    </row>
    <row r="15" spans="1:21" ht="32">
      <c r="A15" s="117" t="s">
        <v>122</v>
      </c>
      <c r="B15" s="246" t="s">
        <v>654</v>
      </c>
      <c r="C15" s="246" t="s">
        <v>132</v>
      </c>
      <c r="D15" s="245">
        <v>263692</v>
      </c>
      <c r="E15" s="221">
        <v>41.51</v>
      </c>
      <c r="K15" s="205"/>
      <c r="L15" s="205"/>
      <c r="M15" s="205"/>
      <c r="N15" s="205"/>
      <c r="O15" s="205"/>
      <c r="P15" s="205"/>
      <c r="Q15" s="205"/>
      <c r="R15" s="205"/>
      <c r="S15" s="205"/>
    </row>
    <row r="16" spans="1:21" ht="16">
      <c r="A16" s="117" t="s">
        <v>122</v>
      </c>
      <c r="B16" s="213" t="s">
        <v>654</v>
      </c>
      <c r="C16" s="233" t="s">
        <v>133</v>
      </c>
      <c r="D16" s="245">
        <v>263692</v>
      </c>
      <c r="E16" s="221">
        <v>1.42</v>
      </c>
      <c r="K16" s="205"/>
      <c r="L16" s="205"/>
      <c r="M16" s="205"/>
      <c r="N16" s="205"/>
      <c r="O16" s="205"/>
      <c r="P16" s="205"/>
      <c r="Q16" s="205"/>
      <c r="R16" s="205"/>
      <c r="S16" s="205"/>
    </row>
    <row r="17" spans="1:19" ht="16">
      <c r="A17" s="117" t="s">
        <v>122</v>
      </c>
      <c r="B17" s="213" t="s">
        <v>655</v>
      </c>
      <c r="C17" s="233" t="s">
        <v>134</v>
      </c>
      <c r="D17" s="245">
        <v>3103</v>
      </c>
      <c r="E17" s="221">
        <v>21.14</v>
      </c>
      <c r="K17" s="205"/>
      <c r="L17" s="205"/>
      <c r="M17" s="205"/>
      <c r="N17" s="205"/>
      <c r="O17" s="205"/>
      <c r="P17" s="205"/>
      <c r="Q17" s="205"/>
      <c r="R17" s="205"/>
      <c r="S17" s="205"/>
    </row>
    <row r="18" spans="1:19" ht="16">
      <c r="A18" s="117" t="s">
        <v>122</v>
      </c>
      <c r="B18" s="213" t="s">
        <v>656</v>
      </c>
      <c r="C18" s="233" t="s">
        <v>135</v>
      </c>
      <c r="D18" s="245">
        <v>263686</v>
      </c>
      <c r="E18" s="221">
        <v>6.46</v>
      </c>
      <c r="K18" s="205"/>
      <c r="L18" s="205"/>
      <c r="M18" s="205"/>
      <c r="N18" s="205"/>
      <c r="O18" s="205"/>
      <c r="P18" s="205"/>
      <c r="Q18" s="205"/>
      <c r="R18" s="205"/>
      <c r="S18" s="205"/>
    </row>
    <row r="19" spans="1:19" ht="16">
      <c r="A19" s="117" t="s">
        <v>122</v>
      </c>
      <c r="B19" s="216" t="s">
        <v>657</v>
      </c>
      <c r="C19" s="228" t="s">
        <v>658</v>
      </c>
      <c r="D19" s="247">
        <v>3139</v>
      </c>
      <c r="E19" s="223">
        <v>13.78</v>
      </c>
      <c r="K19" s="205"/>
      <c r="L19" s="205"/>
      <c r="M19" s="205"/>
      <c r="N19" s="205"/>
      <c r="O19" s="205"/>
      <c r="P19" s="205"/>
      <c r="Q19" s="205"/>
      <c r="R19" s="205"/>
      <c r="S19" s="205"/>
    </row>
    <row r="20" spans="1:19" ht="16">
      <c r="A20" s="117" t="s">
        <v>122</v>
      </c>
      <c r="B20" s="216" t="s">
        <v>659</v>
      </c>
      <c r="C20" s="228" t="s">
        <v>136</v>
      </c>
      <c r="D20" s="247">
        <v>589</v>
      </c>
      <c r="E20" s="223">
        <v>7.76</v>
      </c>
      <c r="K20" s="205"/>
      <c r="L20" s="205"/>
      <c r="M20" s="205"/>
      <c r="N20" s="205"/>
      <c r="O20" s="205"/>
      <c r="P20" s="205"/>
      <c r="Q20" s="205"/>
      <c r="R20" s="205"/>
      <c r="S20" s="205"/>
    </row>
    <row r="21" spans="1:19" ht="16">
      <c r="A21" s="117" t="s">
        <v>122</v>
      </c>
      <c r="B21" s="216" t="s">
        <v>660</v>
      </c>
      <c r="C21" s="228" t="s">
        <v>137</v>
      </c>
      <c r="D21" s="247">
        <v>592</v>
      </c>
      <c r="E21" s="223">
        <v>9.6199999999999992</v>
      </c>
      <c r="K21" s="205"/>
      <c r="L21" s="205"/>
      <c r="M21" s="205"/>
      <c r="N21" s="205"/>
      <c r="O21" s="205"/>
      <c r="P21" s="205"/>
      <c r="Q21" s="205"/>
      <c r="R21" s="205"/>
      <c r="S21" s="205"/>
    </row>
    <row r="22" spans="1:19" ht="16">
      <c r="A22" s="117" t="s">
        <v>122</v>
      </c>
      <c r="B22" s="216" t="s">
        <v>661</v>
      </c>
      <c r="C22" s="228" t="s">
        <v>138</v>
      </c>
      <c r="D22" s="247">
        <v>595</v>
      </c>
      <c r="E22" s="223">
        <v>12</v>
      </c>
      <c r="K22" s="205"/>
      <c r="L22" s="205"/>
      <c r="M22" s="205"/>
      <c r="N22" s="205"/>
      <c r="O22" s="205"/>
      <c r="P22" s="205"/>
      <c r="Q22" s="205"/>
      <c r="R22" s="205"/>
      <c r="S22" s="205"/>
    </row>
    <row r="23" spans="1:19" ht="16">
      <c r="A23" s="117" t="s">
        <v>122</v>
      </c>
      <c r="B23" s="216" t="s">
        <v>662</v>
      </c>
      <c r="C23" s="228" t="s">
        <v>139</v>
      </c>
      <c r="D23" s="247">
        <v>574</v>
      </c>
      <c r="E23" s="223">
        <v>25.78</v>
      </c>
      <c r="K23" s="205"/>
      <c r="L23" s="205"/>
      <c r="M23" s="205"/>
      <c r="N23" s="205"/>
      <c r="O23" s="205"/>
      <c r="P23" s="205"/>
      <c r="Q23" s="205"/>
      <c r="R23" s="205"/>
      <c r="S23" s="205"/>
    </row>
    <row r="24" spans="1:19" ht="16">
      <c r="A24" s="117" t="s">
        <v>122</v>
      </c>
      <c r="B24" s="216" t="s">
        <v>662</v>
      </c>
      <c r="C24" s="228" t="s">
        <v>140</v>
      </c>
      <c r="D24" s="247">
        <v>574</v>
      </c>
      <c r="E24" s="223">
        <v>25.53</v>
      </c>
      <c r="K24" s="205"/>
      <c r="L24" s="205"/>
      <c r="M24" s="205"/>
      <c r="N24" s="205"/>
      <c r="O24" s="205"/>
      <c r="P24" s="205"/>
      <c r="Q24" s="205"/>
      <c r="R24" s="205"/>
      <c r="S24" s="205"/>
    </row>
    <row r="25" spans="1:19" ht="26">
      <c r="A25" s="117" t="s">
        <v>122</v>
      </c>
      <c r="B25" s="216" t="s">
        <v>663</v>
      </c>
      <c r="C25" s="228" t="s">
        <v>141</v>
      </c>
      <c r="D25" s="247">
        <v>604</v>
      </c>
      <c r="E25" s="223">
        <v>20.41</v>
      </c>
    </row>
    <row r="26" spans="1:19" ht="16">
      <c r="A26" s="117" t="s">
        <v>122</v>
      </c>
      <c r="B26" s="216" t="s">
        <v>664</v>
      </c>
      <c r="C26" s="228" t="s">
        <v>142</v>
      </c>
      <c r="D26" s="247">
        <v>607</v>
      </c>
      <c r="E26" s="223">
        <v>17.14</v>
      </c>
    </row>
    <row r="27" spans="1:19" ht="26">
      <c r="A27" s="117" t="s">
        <v>122</v>
      </c>
      <c r="B27" s="216" t="s">
        <v>665</v>
      </c>
      <c r="C27" s="228" t="s">
        <v>143</v>
      </c>
      <c r="D27" s="248">
        <v>610</v>
      </c>
      <c r="E27" s="223">
        <v>22.32</v>
      </c>
    </row>
    <row r="28" spans="1:19" ht="16">
      <c r="A28" s="117" t="s">
        <v>122</v>
      </c>
      <c r="B28" s="216" t="s">
        <v>666</v>
      </c>
      <c r="C28" s="228" t="s">
        <v>144</v>
      </c>
      <c r="D28" s="247">
        <v>613</v>
      </c>
      <c r="E28" s="223">
        <v>7.12</v>
      </c>
    </row>
    <row r="29" spans="1:19" ht="16">
      <c r="A29" s="117" t="s">
        <v>122</v>
      </c>
      <c r="B29" s="216" t="s">
        <v>667</v>
      </c>
      <c r="C29" s="228" t="s">
        <v>145</v>
      </c>
      <c r="D29" s="247">
        <v>616</v>
      </c>
      <c r="E29" s="223">
        <v>3.27</v>
      </c>
    </row>
    <row r="30" spans="1:19" ht="26">
      <c r="A30" s="117" t="s">
        <v>122</v>
      </c>
      <c r="B30" s="216" t="s">
        <v>668</v>
      </c>
      <c r="C30" s="228" t="s">
        <v>146</v>
      </c>
      <c r="D30" s="247">
        <v>619</v>
      </c>
      <c r="E30" s="223">
        <v>3.66</v>
      </c>
    </row>
    <row r="31" spans="1:19" ht="26">
      <c r="A31" s="117" t="s">
        <v>122</v>
      </c>
      <c r="B31" s="216" t="s">
        <v>669</v>
      </c>
      <c r="C31" s="228" t="s">
        <v>147</v>
      </c>
      <c r="D31" s="247">
        <v>622</v>
      </c>
      <c r="E31" s="223">
        <v>24.98</v>
      </c>
    </row>
    <row r="32" spans="1:19" ht="26">
      <c r="A32" s="117" t="s">
        <v>122</v>
      </c>
      <c r="B32" s="216" t="s">
        <v>670</v>
      </c>
      <c r="C32" s="228" t="s">
        <v>148</v>
      </c>
      <c r="D32" s="247">
        <v>625</v>
      </c>
      <c r="E32" s="223">
        <v>4.2</v>
      </c>
    </row>
    <row r="33" spans="1:5" ht="26">
      <c r="A33" s="117" t="s">
        <v>122</v>
      </c>
      <c r="B33" s="216" t="s">
        <v>671</v>
      </c>
      <c r="C33" s="228" t="s">
        <v>149</v>
      </c>
      <c r="D33" s="247">
        <v>637</v>
      </c>
      <c r="E33" s="223">
        <v>3.05</v>
      </c>
    </row>
    <row r="34" spans="1:5" ht="26">
      <c r="A34" s="117" t="s">
        <v>122</v>
      </c>
      <c r="B34" s="216" t="s">
        <v>672</v>
      </c>
      <c r="C34" s="228" t="s">
        <v>150</v>
      </c>
      <c r="D34" s="247">
        <v>631</v>
      </c>
      <c r="E34" s="223">
        <v>20.41</v>
      </c>
    </row>
    <row r="35" spans="1:5" ht="16">
      <c r="A35" s="117" t="s">
        <v>122</v>
      </c>
      <c r="B35" s="216" t="s">
        <v>673</v>
      </c>
      <c r="C35" s="228" t="s">
        <v>151</v>
      </c>
      <c r="D35" s="247">
        <v>634</v>
      </c>
      <c r="E35" s="223">
        <v>6.82</v>
      </c>
    </row>
    <row r="36" spans="1:5" ht="26">
      <c r="A36" s="117" t="s">
        <v>122</v>
      </c>
      <c r="B36" s="216" t="s">
        <v>671</v>
      </c>
      <c r="C36" s="228" t="s">
        <v>152</v>
      </c>
      <c r="D36" s="247">
        <v>637</v>
      </c>
      <c r="E36" s="223">
        <v>60.28</v>
      </c>
    </row>
    <row r="37" spans="1:5" ht="26">
      <c r="A37" s="117" t="s">
        <v>122</v>
      </c>
      <c r="B37" s="216" t="s">
        <v>674</v>
      </c>
      <c r="C37" s="228" t="s">
        <v>153</v>
      </c>
      <c r="D37" s="247">
        <v>640</v>
      </c>
      <c r="E37" s="223">
        <v>6.46</v>
      </c>
    </row>
    <row r="38" spans="1:5" ht="26">
      <c r="A38" s="117" t="s">
        <v>122</v>
      </c>
      <c r="B38" s="216" t="s">
        <v>675</v>
      </c>
      <c r="C38" s="228" t="s">
        <v>154</v>
      </c>
      <c r="D38" s="247">
        <v>643</v>
      </c>
      <c r="E38" s="223">
        <v>6.37</v>
      </c>
    </row>
    <row r="39" spans="1:5" ht="26">
      <c r="A39" s="117" t="s">
        <v>122</v>
      </c>
      <c r="B39" s="216" t="s">
        <v>676</v>
      </c>
      <c r="C39" s="228" t="s">
        <v>155</v>
      </c>
      <c r="D39" s="247">
        <v>646</v>
      </c>
      <c r="E39" s="223">
        <v>69.010000000000005</v>
      </c>
    </row>
    <row r="40" spans="1:5" ht="16">
      <c r="A40" s="117" t="s">
        <v>122</v>
      </c>
      <c r="B40" s="216" t="s">
        <v>677</v>
      </c>
      <c r="C40" s="228" t="s">
        <v>156</v>
      </c>
      <c r="D40" s="247">
        <v>1274</v>
      </c>
      <c r="E40" s="223">
        <v>7.62</v>
      </c>
    </row>
    <row r="41" spans="1:5" ht="16">
      <c r="A41" s="117" t="s">
        <v>122</v>
      </c>
      <c r="B41" s="120" t="s">
        <v>520</v>
      </c>
      <c r="C41" s="249" t="s">
        <v>157</v>
      </c>
      <c r="D41" s="250">
        <v>3145</v>
      </c>
      <c r="E41" s="223">
        <v>174.55</v>
      </c>
    </row>
    <row r="42" spans="1:5" ht="16">
      <c r="A42" s="117" t="s">
        <v>122</v>
      </c>
      <c r="B42" s="120" t="s">
        <v>520</v>
      </c>
      <c r="C42" s="249" t="s">
        <v>158</v>
      </c>
      <c r="D42" s="250">
        <v>3145</v>
      </c>
      <c r="E42" s="223">
        <v>219.19</v>
      </c>
    </row>
    <row r="43" spans="1:5" ht="16">
      <c r="A43" s="117" t="s">
        <v>122</v>
      </c>
      <c r="B43" s="120" t="s">
        <v>520</v>
      </c>
      <c r="C43" s="249" t="s">
        <v>159</v>
      </c>
      <c r="D43" s="250">
        <v>3145</v>
      </c>
      <c r="E43" s="223">
        <v>337.73</v>
      </c>
    </row>
    <row r="44" spans="1:5" ht="16">
      <c r="A44" s="117" t="s">
        <v>122</v>
      </c>
      <c r="B44" s="120" t="s">
        <v>520</v>
      </c>
      <c r="C44" s="249" t="s">
        <v>160</v>
      </c>
      <c r="D44" s="250">
        <v>3145</v>
      </c>
      <c r="E44" s="223">
        <v>48.79</v>
      </c>
    </row>
    <row r="45" spans="1:5" ht="16">
      <c r="A45" s="117" t="s">
        <v>122</v>
      </c>
      <c r="B45" s="120" t="s">
        <v>520</v>
      </c>
      <c r="C45" s="249" t="s">
        <v>161</v>
      </c>
      <c r="D45" s="250">
        <v>3145</v>
      </c>
      <c r="E45" s="223">
        <v>34.729999999999997</v>
      </c>
    </row>
    <row r="46" spans="1:5" ht="16">
      <c r="A46" s="117" t="s">
        <v>122</v>
      </c>
      <c r="B46" s="120" t="s">
        <v>520</v>
      </c>
      <c r="C46" s="249" t="s">
        <v>162</v>
      </c>
      <c r="D46" s="250">
        <v>3145</v>
      </c>
      <c r="E46" s="223">
        <v>25.72</v>
      </c>
    </row>
    <row r="47" spans="1:5" ht="16">
      <c r="A47" s="117" t="s">
        <v>122</v>
      </c>
      <c r="B47" s="120" t="s">
        <v>520</v>
      </c>
      <c r="C47" s="249" t="s">
        <v>163</v>
      </c>
      <c r="D47" s="250">
        <v>3145</v>
      </c>
      <c r="E47" s="223">
        <v>19.72</v>
      </c>
    </row>
    <row r="48" spans="1:5" ht="16">
      <c r="A48" s="117" t="s">
        <v>122</v>
      </c>
      <c r="B48" s="120" t="s">
        <v>520</v>
      </c>
      <c r="C48" s="249" t="s">
        <v>164</v>
      </c>
      <c r="D48" s="250">
        <v>3145</v>
      </c>
      <c r="E48" s="223">
        <v>22.72</v>
      </c>
    </row>
    <row r="49" spans="1:5" ht="16">
      <c r="A49" s="117" t="s">
        <v>122</v>
      </c>
      <c r="B49" s="120" t="s">
        <v>520</v>
      </c>
      <c r="C49" s="249" t="s">
        <v>165</v>
      </c>
      <c r="D49" s="250">
        <v>3145</v>
      </c>
      <c r="E49" s="223">
        <v>20.66</v>
      </c>
    </row>
    <row r="50" spans="1:5" ht="16">
      <c r="A50" s="117" t="s">
        <v>122</v>
      </c>
      <c r="B50" s="216" t="s">
        <v>678</v>
      </c>
      <c r="C50" s="228" t="s">
        <v>166</v>
      </c>
      <c r="D50" s="248"/>
      <c r="E50" s="223">
        <v>124.67</v>
      </c>
    </row>
  </sheetData>
  <mergeCells count="2">
    <mergeCell ref="A1:B1"/>
    <mergeCell ref="K8:S24"/>
  </mergeCells>
  <conditionalFormatting sqref="D23:D26">
    <cfRule type="duplicateValues" dxfId="6" priority="4"/>
  </conditionalFormatting>
  <conditionalFormatting sqref="D4:D40 D50">
    <cfRule type="duplicateValues" dxfId="5" priority="3"/>
  </conditionalFormatting>
  <conditionalFormatting sqref="D50">
    <cfRule type="duplicateValues" dxfId="4" priority="5"/>
  </conditionalFormatting>
  <conditionalFormatting sqref="D19:D22">
    <cfRule type="duplicateValues" dxfId="3" priority="6"/>
  </conditionalFormatting>
  <conditionalFormatting sqref="D27:D40">
    <cfRule type="duplicateValues" dxfId="2" priority="7"/>
  </conditionalFormatting>
  <conditionalFormatting sqref="D41:D49">
    <cfRule type="duplicateValues" dxfId="1" priority="1"/>
  </conditionalFormatting>
  <conditionalFormatting sqref="D41:D49">
    <cfRule type="duplicateValues" dxfId="0" priority="2"/>
  </conditionalFormatting>
  <hyperlinks>
    <hyperlink ref="K3" r:id="rId1" tooltip="https://www.windstreamenterprise.com/wp-content/uploads/2018/08/ucaas-mitel-fact-sheet.pdf" xr:uid="{AE2B81F7-601B-E447-AA5F-080E5F489C5F}"/>
  </hyperlinks>
  <pageMargins left="0.7" right="0.7" top="0.75" bottom="0.75" header="0.3" footer="0.3"/>
  <pageSetup orientation="portrait"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36C1E-6DFD-4749-A083-C2AC4D8B1BCE}">
  <sheetPr>
    <tabColor theme="4"/>
  </sheetPr>
  <dimension ref="A1:P629"/>
  <sheetViews>
    <sheetView topLeftCell="A123" workbookViewId="0">
      <selection activeCell="D145" sqref="D145"/>
    </sheetView>
  </sheetViews>
  <sheetFormatPr baseColWidth="10" defaultColWidth="10.83203125" defaultRowHeight="15"/>
  <cols>
    <col min="1" max="1" width="52.33203125" style="120" bestFit="1" customWidth="1"/>
    <col min="2" max="2" width="51.5" style="120" customWidth="1"/>
    <col min="3" max="3" width="15.83203125" style="9" customWidth="1"/>
    <col min="4" max="4" width="94.1640625" style="120" customWidth="1"/>
    <col min="5" max="256" width="8.83203125" style="120" customWidth="1"/>
    <col min="257" max="16384" width="10.83203125" style="120"/>
  </cols>
  <sheetData>
    <row r="1" spans="1:16">
      <c r="A1" s="128" t="s">
        <v>521</v>
      </c>
      <c r="B1" s="128" t="s">
        <v>272</v>
      </c>
      <c r="C1" s="128" t="s">
        <v>271</v>
      </c>
      <c r="D1" s="128" t="s">
        <v>522</v>
      </c>
    </row>
    <row r="2" spans="1:16">
      <c r="A2" s="213" t="s">
        <v>493</v>
      </c>
      <c r="B2" s="213" t="s">
        <v>238</v>
      </c>
      <c r="C2" s="221">
        <v>11.75</v>
      </c>
      <c r="D2" s="213"/>
    </row>
    <row r="3" spans="1:16">
      <c r="A3" s="213" t="s">
        <v>494</v>
      </c>
      <c r="B3" s="213" t="s">
        <v>237</v>
      </c>
      <c r="C3" s="221">
        <v>14.25</v>
      </c>
      <c r="D3" s="213"/>
      <c r="F3" s="171" t="s">
        <v>469</v>
      </c>
      <c r="P3" s="120" t="s">
        <v>462</v>
      </c>
    </row>
    <row r="4" spans="1:16">
      <c r="A4" s="214" t="s">
        <v>495</v>
      </c>
      <c r="B4" s="214" t="s">
        <v>236</v>
      </c>
      <c r="C4" s="221">
        <v>10.97</v>
      </c>
      <c r="D4" s="213"/>
    </row>
    <row r="5" spans="1:16">
      <c r="A5" s="214" t="s">
        <v>496</v>
      </c>
      <c r="B5" s="214" t="s">
        <v>235</v>
      </c>
      <c r="C5" s="221">
        <v>13.81</v>
      </c>
      <c r="D5" s="213"/>
      <c r="F5" s="171" t="s">
        <v>470</v>
      </c>
      <c r="P5" s="120" t="s">
        <v>471</v>
      </c>
    </row>
    <row r="6" spans="1:16">
      <c r="A6" s="214" t="s">
        <v>497</v>
      </c>
      <c r="B6" s="214" t="s">
        <v>528</v>
      </c>
      <c r="C6" s="221">
        <v>11.43</v>
      </c>
      <c r="D6" s="213"/>
    </row>
    <row r="7" spans="1:16">
      <c r="A7" s="214" t="s">
        <v>498</v>
      </c>
      <c r="B7" s="214" t="s">
        <v>529</v>
      </c>
      <c r="C7" s="221">
        <v>15.11</v>
      </c>
      <c r="D7" s="213" t="s">
        <v>523</v>
      </c>
      <c r="F7" s="171" t="s">
        <v>474</v>
      </c>
      <c r="P7" s="120" t="s">
        <v>475</v>
      </c>
    </row>
    <row r="8" spans="1:16">
      <c r="A8" s="214" t="s">
        <v>267</v>
      </c>
      <c r="B8" s="214" t="s">
        <v>530</v>
      </c>
      <c r="C8" s="221">
        <v>750</v>
      </c>
      <c r="D8" s="213" t="s">
        <v>524</v>
      </c>
    </row>
    <row r="9" spans="1:16">
      <c r="A9" s="214" t="s">
        <v>266</v>
      </c>
      <c r="B9" s="214" t="s">
        <v>531</v>
      </c>
      <c r="C9" s="221">
        <v>26.25</v>
      </c>
      <c r="D9" s="213" t="s">
        <v>525</v>
      </c>
    </row>
    <row r="10" spans="1:16">
      <c r="A10" s="214" t="s">
        <v>265</v>
      </c>
      <c r="B10" s="214" t="s">
        <v>531</v>
      </c>
      <c r="C10" s="221">
        <v>105</v>
      </c>
      <c r="D10" s="213" t="s">
        <v>526</v>
      </c>
    </row>
    <row r="11" spans="1:16">
      <c r="A11" s="214" t="s">
        <v>264</v>
      </c>
      <c r="B11" s="214" t="s">
        <v>531</v>
      </c>
      <c r="C11" s="221">
        <v>105</v>
      </c>
      <c r="D11" s="213" t="s">
        <v>526</v>
      </c>
    </row>
    <row r="12" spans="1:16">
      <c r="A12" s="214" t="s">
        <v>263</v>
      </c>
      <c r="B12" s="214" t="s">
        <v>532</v>
      </c>
      <c r="C12" s="221">
        <v>75</v>
      </c>
      <c r="D12" s="213" t="s">
        <v>527</v>
      </c>
    </row>
    <row r="13" spans="1:16">
      <c r="A13" s="214" t="s">
        <v>262</v>
      </c>
      <c r="B13" s="214" t="s">
        <v>530</v>
      </c>
      <c r="C13" s="221">
        <v>200</v>
      </c>
      <c r="D13" s="213" t="s">
        <v>526</v>
      </c>
    </row>
    <row r="14" spans="1:16">
      <c r="A14" s="214" t="s">
        <v>499</v>
      </c>
      <c r="B14" s="225" t="s">
        <v>261</v>
      </c>
      <c r="C14" s="221">
        <v>1.99</v>
      </c>
      <c r="D14" s="213"/>
      <c r="F14" s="201" t="s">
        <v>476</v>
      </c>
      <c r="G14" s="205"/>
      <c r="H14" s="205"/>
      <c r="I14" s="205"/>
      <c r="J14" s="205"/>
      <c r="K14" s="205"/>
      <c r="L14" s="205"/>
      <c r="M14" s="205"/>
      <c r="N14" s="205"/>
      <c r="O14" s="205"/>
      <c r="P14" s="205"/>
    </row>
    <row r="15" spans="1:16">
      <c r="A15" s="214" t="s">
        <v>500</v>
      </c>
      <c r="B15" s="214" t="s">
        <v>500</v>
      </c>
      <c r="C15" s="221">
        <v>13.35</v>
      </c>
      <c r="D15" s="213"/>
      <c r="F15" s="205"/>
      <c r="G15" s="205"/>
      <c r="H15" s="205"/>
      <c r="I15" s="205"/>
      <c r="J15" s="205"/>
      <c r="K15" s="205"/>
      <c r="L15" s="205"/>
      <c r="M15" s="205"/>
      <c r="N15" s="205"/>
      <c r="O15" s="205"/>
      <c r="P15" s="205"/>
    </row>
    <row r="16" spans="1:16">
      <c r="A16" s="214" t="s">
        <v>501</v>
      </c>
      <c r="B16" s="214" t="s">
        <v>501</v>
      </c>
      <c r="C16" s="221">
        <v>12.89</v>
      </c>
      <c r="D16" s="213"/>
      <c r="F16" s="205"/>
      <c r="G16" s="205"/>
      <c r="H16" s="205"/>
      <c r="I16" s="205"/>
      <c r="J16" s="205"/>
      <c r="K16" s="205"/>
      <c r="L16" s="205"/>
      <c r="M16" s="205"/>
      <c r="N16" s="205"/>
      <c r="O16" s="205"/>
      <c r="P16" s="205"/>
    </row>
    <row r="17" spans="1:16">
      <c r="A17" s="214" t="s">
        <v>502</v>
      </c>
      <c r="B17" s="214" t="s">
        <v>502</v>
      </c>
      <c r="C17" s="221">
        <v>7.75</v>
      </c>
      <c r="D17" s="213"/>
      <c r="F17" s="205"/>
      <c r="G17" s="205"/>
      <c r="H17" s="205"/>
      <c r="I17" s="205"/>
      <c r="J17" s="205"/>
      <c r="K17" s="205"/>
      <c r="L17" s="205"/>
      <c r="M17" s="205"/>
      <c r="N17" s="205"/>
      <c r="O17" s="205"/>
      <c r="P17" s="205"/>
    </row>
    <row r="18" spans="1:16">
      <c r="A18" s="214" t="s">
        <v>260</v>
      </c>
      <c r="B18" s="214" t="s">
        <v>260</v>
      </c>
      <c r="C18" s="221">
        <v>1.1000000000000001</v>
      </c>
      <c r="D18" s="213"/>
      <c r="F18" s="205"/>
      <c r="G18" s="205"/>
      <c r="H18" s="205"/>
      <c r="I18" s="205"/>
      <c r="J18" s="205"/>
      <c r="K18" s="205"/>
      <c r="L18" s="205"/>
      <c r="M18" s="205"/>
      <c r="N18" s="205"/>
      <c r="O18" s="205"/>
      <c r="P18" s="205"/>
    </row>
    <row r="19" spans="1:16">
      <c r="A19" s="214" t="s">
        <v>259</v>
      </c>
      <c r="B19" s="214" t="s">
        <v>259</v>
      </c>
      <c r="C19" s="221">
        <v>3.62</v>
      </c>
      <c r="D19" s="213"/>
      <c r="F19" s="205"/>
      <c r="G19" s="205"/>
      <c r="H19" s="205"/>
      <c r="I19" s="205"/>
      <c r="J19" s="205"/>
      <c r="K19" s="205"/>
      <c r="L19" s="205"/>
      <c r="M19" s="205"/>
      <c r="N19" s="205"/>
      <c r="O19" s="205"/>
      <c r="P19" s="205"/>
    </row>
    <row r="20" spans="1:16">
      <c r="A20" s="214" t="s">
        <v>502</v>
      </c>
      <c r="B20" s="214" t="s">
        <v>502</v>
      </c>
      <c r="C20" s="221">
        <v>7.75</v>
      </c>
      <c r="D20" s="213"/>
      <c r="F20" s="205"/>
      <c r="G20" s="205"/>
      <c r="H20" s="205"/>
      <c r="I20" s="205"/>
      <c r="J20" s="205"/>
      <c r="K20" s="205"/>
      <c r="L20" s="205"/>
      <c r="M20" s="205"/>
      <c r="N20" s="205"/>
      <c r="O20" s="205"/>
      <c r="P20" s="205"/>
    </row>
    <row r="21" spans="1:16">
      <c r="A21" s="214" t="s">
        <v>503</v>
      </c>
      <c r="B21" s="214" t="s">
        <v>503</v>
      </c>
      <c r="C21" s="221">
        <v>0.82</v>
      </c>
      <c r="D21" s="213"/>
      <c r="F21" s="205"/>
      <c r="G21" s="205"/>
      <c r="H21" s="205"/>
      <c r="I21" s="205"/>
      <c r="J21" s="205"/>
      <c r="K21" s="205"/>
      <c r="L21" s="205"/>
      <c r="M21" s="205"/>
      <c r="N21" s="205"/>
      <c r="O21" s="205"/>
      <c r="P21" s="205"/>
    </row>
    <row r="22" spans="1:16">
      <c r="A22" s="214" t="s">
        <v>258</v>
      </c>
      <c r="B22" s="214" t="s">
        <v>258</v>
      </c>
      <c r="C22" s="221">
        <v>1.1000000000000001</v>
      </c>
      <c r="D22" s="213"/>
      <c r="F22" s="205"/>
      <c r="G22" s="205"/>
      <c r="H22" s="205"/>
      <c r="I22" s="205"/>
      <c r="J22" s="205"/>
      <c r="K22" s="205"/>
      <c r="L22" s="205"/>
      <c r="M22" s="205"/>
      <c r="N22" s="205"/>
      <c r="O22" s="205"/>
      <c r="P22" s="205"/>
    </row>
    <row r="23" spans="1:16">
      <c r="A23" s="214" t="s">
        <v>504</v>
      </c>
      <c r="B23" s="225" t="s">
        <v>257</v>
      </c>
      <c r="C23" s="222">
        <v>15.17</v>
      </c>
      <c r="D23" s="213"/>
      <c r="F23" s="205"/>
      <c r="G23" s="205"/>
      <c r="H23" s="205"/>
      <c r="I23" s="205"/>
      <c r="J23" s="205"/>
      <c r="K23" s="205"/>
      <c r="L23" s="205"/>
      <c r="M23" s="205"/>
      <c r="N23" s="205"/>
      <c r="O23" s="205"/>
      <c r="P23" s="205"/>
    </row>
    <row r="24" spans="1:16">
      <c r="A24" s="214" t="s">
        <v>505</v>
      </c>
      <c r="B24" s="225" t="s">
        <v>256</v>
      </c>
      <c r="C24" s="222">
        <v>16.75</v>
      </c>
      <c r="D24" s="213"/>
      <c r="F24" s="205"/>
      <c r="G24" s="205"/>
      <c r="H24" s="205"/>
      <c r="I24" s="205"/>
      <c r="J24" s="205"/>
      <c r="K24" s="205"/>
      <c r="L24" s="205"/>
      <c r="M24" s="205"/>
      <c r="N24" s="205"/>
      <c r="O24" s="205"/>
      <c r="P24" s="205"/>
    </row>
    <row r="25" spans="1:16">
      <c r="A25" s="215" t="s">
        <v>506</v>
      </c>
      <c r="B25" s="226" t="s">
        <v>255</v>
      </c>
      <c r="C25" s="223">
        <v>541</v>
      </c>
      <c r="D25" s="216"/>
      <c r="F25" s="205"/>
      <c r="G25" s="205"/>
      <c r="H25" s="205"/>
      <c r="I25" s="205"/>
      <c r="J25" s="205"/>
      <c r="K25" s="205"/>
      <c r="L25" s="205"/>
      <c r="M25" s="205"/>
      <c r="N25" s="205"/>
      <c r="O25" s="205"/>
      <c r="P25" s="205"/>
    </row>
    <row r="26" spans="1:16">
      <c r="A26" s="215" t="s">
        <v>507</v>
      </c>
      <c r="B26" s="227" t="s">
        <v>254</v>
      </c>
      <c r="C26" s="223">
        <v>505</v>
      </c>
      <c r="D26" s="216"/>
      <c r="F26" s="205"/>
      <c r="G26" s="205"/>
      <c r="H26" s="205"/>
      <c r="I26" s="205"/>
      <c r="J26" s="205"/>
      <c r="K26" s="205"/>
      <c r="L26" s="205"/>
      <c r="M26" s="205"/>
      <c r="N26" s="205"/>
      <c r="O26" s="205"/>
      <c r="P26" s="205"/>
    </row>
    <row r="27" spans="1:16">
      <c r="A27" s="215" t="s">
        <v>508</v>
      </c>
      <c r="B27" s="227" t="s">
        <v>253</v>
      </c>
      <c r="C27" s="223">
        <v>508</v>
      </c>
      <c r="D27" s="216"/>
      <c r="F27" s="205"/>
      <c r="G27" s="205"/>
      <c r="H27" s="205"/>
      <c r="I27" s="205"/>
      <c r="J27" s="205"/>
      <c r="K27" s="205"/>
      <c r="L27" s="205"/>
      <c r="M27" s="205"/>
      <c r="N27" s="205"/>
      <c r="O27" s="205"/>
      <c r="P27" s="205"/>
    </row>
    <row r="28" spans="1:16">
      <c r="A28" s="215" t="s">
        <v>509</v>
      </c>
      <c r="B28" s="226" t="s">
        <v>252</v>
      </c>
      <c r="C28" s="223">
        <v>514</v>
      </c>
      <c r="D28" s="216"/>
      <c r="F28" s="205"/>
      <c r="G28" s="205"/>
      <c r="H28" s="205"/>
      <c r="I28" s="205"/>
      <c r="J28" s="205"/>
      <c r="K28" s="205"/>
      <c r="L28" s="205"/>
      <c r="M28" s="205"/>
      <c r="N28" s="205"/>
      <c r="O28" s="205"/>
      <c r="P28" s="205"/>
    </row>
    <row r="29" spans="1:16">
      <c r="A29" s="215" t="s">
        <v>251</v>
      </c>
      <c r="B29" s="226" t="s">
        <v>533</v>
      </c>
      <c r="C29" s="223">
        <v>1.5</v>
      </c>
      <c r="D29" s="216"/>
      <c r="F29" s="205"/>
      <c r="G29" s="205"/>
      <c r="H29" s="205"/>
      <c r="I29" s="205"/>
      <c r="J29" s="205"/>
      <c r="K29" s="205"/>
      <c r="L29" s="205"/>
      <c r="M29" s="205"/>
      <c r="N29" s="205"/>
      <c r="O29" s="205"/>
      <c r="P29" s="205"/>
    </row>
    <row r="30" spans="1:16">
      <c r="A30" s="216" t="s">
        <v>510</v>
      </c>
      <c r="B30" s="228" t="s">
        <v>250</v>
      </c>
      <c r="C30" s="223">
        <v>0.2</v>
      </c>
      <c r="D30" s="216"/>
      <c r="F30" s="205"/>
      <c r="G30" s="205"/>
      <c r="H30" s="205"/>
      <c r="I30" s="205"/>
      <c r="J30" s="205"/>
      <c r="K30" s="205"/>
      <c r="L30" s="205"/>
      <c r="M30" s="205"/>
      <c r="N30" s="205"/>
      <c r="O30" s="205"/>
      <c r="P30" s="205"/>
    </row>
    <row r="31" spans="1:16">
      <c r="A31" s="216" t="s">
        <v>511</v>
      </c>
      <c r="B31" s="228" t="s">
        <v>249</v>
      </c>
      <c r="C31" s="223">
        <v>0.34</v>
      </c>
      <c r="D31" s="216"/>
      <c r="F31" s="205"/>
      <c r="G31" s="205"/>
      <c r="H31" s="205"/>
      <c r="I31" s="205"/>
      <c r="J31" s="205"/>
      <c r="K31" s="205"/>
      <c r="L31" s="205"/>
      <c r="M31" s="205"/>
      <c r="N31" s="205"/>
      <c r="O31" s="205"/>
      <c r="P31" s="205"/>
    </row>
    <row r="32" spans="1:16">
      <c r="A32" s="216" t="s">
        <v>512</v>
      </c>
      <c r="B32" s="228" t="s">
        <v>248</v>
      </c>
      <c r="C32" s="223">
        <v>4.3899999999999997</v>
      </c>
      <c r="D32" s="216"/>
      <c r="F32" s="205"/>
      <c r="G32" s="205"/>
      <c r="H32" s="205"/>
      <c r="I32" s="205"/>
      <c r="J32" s="205"/>
      <c r="K32" s="205"/>
      <c r="L32" s="205"/>
      <c r="M32" s="205"/>
      <c r="N32" s="205"/>
      <c r="O32" s="205"/>
      <c r="P32" s="205"/>
    </row>
    <row r="33" spans="1:16">
      <c r="A33" s="216" t="s">
        <v>513</v>
      </c>
      <c r="B33" s="228" t="s">
        <v>247</v>
      </c>
      <c r="C33" s="223">
        <v>0.25</v>
      </c>
      <c r="D33" s="216"/>
      <c r="F33" s="205"/>
      <c r="G33" s="205"/>
      <c r="H33" s="205"/>
      <c r="I33" s="205"/>
      <c r="J33" s="205"/>
      <c r="K33" s="205"/>
      <c r="L33" s="205"/>
      <c r="M33" s="205"/>
      <c r="N33" s="205"/>
      <c r="O33" s="205"/>
      <c r="P33" s="205"/>
    </row>
    <row r="34" spans="1:16">
      <c r="A34" s="216" t="s">
        <v>514</v>
      </c>
      <c r="B34" s="228" t="s">
        <v>534</v>
      </c>
      <c r="C34" s="223">
        <v>7.41</v>
      </c>
      <c r="D34" s="216"/>
    </row>
    <row r="35" spans="1:16">
      <c r="A35" s="216" t="s">
        <v>515</v>
      </c>
      <c r="B35" s="228" t="s">
        <v>535</v>
      </c>
      <c r="C35" s="223">
        <v>13.86</v>
      </c>
      <c r="D35" s="216"/>
    </row>
    <row r="36" spans="1:16">
      <c r="A36" s="216" t="s">
        <v>516</v>
      </c>
      <c r="B36" s="228" t="s">
        <v>536</v>
      </c>
      <c r="C36" s="223">
        <v>21.67</v>
      </c>
      <c r="D36" s="216"/>
    </row>
    <row r="37" spans="1:16">
      <c r="A37" s="216" t="s">
        <v>517</v>
      </c>
      <c r="B37" s="228" t="s">
        <v>537</v>
      </c>
      <c r="C37" s="223">
        <v>47.49</v>
      </c>
      <c r="D37" s="216"/>
    </row>
    <row r="38" spans="1:16">
      <c r="A38" s="216" t="s">
        <v>517</v>
      </c>
      <c r="B38" s="228" t="s">
        <v>538</v>
      </c>
      <c r="C38" s="223">
        <v>46.13</v>
      </c>
      <c r="D38" s="216"/>
    </row>
    <row r="39" spans="1:16">
      <c r="A39" s="216" t="s">
        <v>518</v>
      </c>
      <c r="B39" s="228" t="s">
        <v>261</v>
      </c>
      <c r="C39" s="223">
        <v>86.56</v>
      </c>
      <c r="D39" s="216"/>
    </row>
    <row r="40" spans="1:16">
      <c r="A40" s="214" t="s">
        <v>500</v>
      </c>
      <c r="B40" s="214" t="s">
        <v>500</v>
      </c>
      <c r="C40" s="223">
        <v>587.19000000000005</v>
      </c>
      <c r="D40" s="216"/>
    </row>
    <row r="41" spans="1:16">
      <c r="A41" s="214" t="s">
        <v>501</v>
      </c>
      <c r="B41" s="214" t="s">
        <v>501</v>
      </c>
      <c r="C41" s="223">
        <v>562.69000000000005</v>
      </c>
      <c r="D41" s="216"/>
    </row>
    <row r="42" spans="1:16">
      <c r="A42" s="214" t="s">
        <v>502</v>
      </c>
      <c r="B42" s="214" t="s">
        <v>502</v>
      </c>
      <c r="C42" s="223">
        <v>363.89</v>
      </c>
      <c r="D42" s="216"/>
    </row>
    <row r="43" spans="1:16">
      <c r="A43" s="214" t="s">
        <v>260</v>
      </c>
      <c r="B43" s="214" t="s">
        <v>260</v>
      </c>
      <c r="C43" s="223">
        <v>47.77</v>
      </c>
      <c r="D43" s="216"/>
    </row>
    <row r="44" spans="1:16">
      <c r="A44" s="214" t="s">
        <v>259</v>
      </c>
      <c r="B44" s="214" t="s">
        <v>259</v>
      </c>
      <c r="C44" s="223">
        <v>144.94999999999999</v>
      </c>
      <c r="D44" s="216"/>
    </row>
    <row r="45" spans="1:16">
      <c r="A45" s="214" t="s">
        <v>502</v>
      </c>
      <c r="B45" s="214" t="s">
        <v>502</v>
      </c>
      <c r="C45" s="223">
        <v>363.89</v>
      </c>
      <c r="D45" s="216"/>
    </row>
    <row r="46" spans="1:16">
      <c r="A46" s="214" t="s">
        <v>503</v>
      </c>
      <c r="B46" s="214" t="s">
        <v>503</v>
      </c>
      <c r="C46" s="223">
        <v>42.74</v>
      </c>
      <c r="D46" s="216"/>
    </row>
    <row r="47" spans="1:16">
      <c r="A47" s="214" t="s">
        <v>258</v>
      </c>
      <c r="B47" s="214" t="s">
        <v>258</v>
      </c>
      <c r="C47" s="223">
        <v>48.6</v>
      </c>
      <c r="D47" s="216"/>
    </row>
    <row r="48" spans="1:16">
      <c r="A48" s="215" t="s">
        <v>504</v>
      </c>
      <c r="B48" s="226" t="s">
        <v>257</v>
      </c>
      <c r="C48" s="223">
        <v>682.39</v>
      </c>
      <c r="D48" s="216"/>
    </row>
    <row r="49" spans="1:4">
      <c r="A49" s="215" t="s">
        <v>519</v>
      </c>
      <c r="B49" s="226" t="s">
        <v>256</v>
      </c>
      <c r="C49" s="223">
        <v>766.39</v>
      </c>
      <c r="D49" s="216"/>
    </row>
    <row r="50" spans="1:4" ht="16">
      <c r="A50" s="217" t="s">
        <v>506</v>
      </c>
      <c r="B50" s="229" t="s">
        <v>255</v>
      </c>
      <c r="C50" s="223">
        <v>1155</v>
      </c>
      <c r="D50" s="216"/>
    </row>
    <row r="51" spans="1:4">
      <c r="A51" s="218" t="s">
        <v>507</v>
      </c>
      <c r="B51" s="230" t="s">
        <v>254</v>
      </c>
      <c r="C51" s="223">
        <v>1155</v>
      </c>
      <c r="D51" s="216"/>
    </row>
    <row r="52" spans="1:4">
      <c r="A52" s="218" t="s">
        <v>508</v>
      </c>
      <c r="B52" s="230" t="s">
        <v>253</v>
      </c>
      <c r="C52" s="223">
        <v>157.38999999999999</v>
      </c>
      <c r="D52" s="216"/>
    </row>
    <row r="53" spans="1:4">
      <c r="A53" s="218" t="s">
        <v>509</v>
      </c>
      <c r="B53" s="230" t="s">
        <v>252</v>
      </c>
      <c r="C53" s="223">
        <v>262.39</v>
      </c>
      <c r="D53" s="216"/>
    </row>
    <row r="54" spans="1:4">
      <c r="A54" s="218" t="s">
        <v>251</v>
      </c>
      <c r="B54" s="230" t="s">
        <v>533</v>
      </c>
      <c r="C54" s="223">
        <v>384.6</v>
      </c>
      <c r="D54" s="216"/>
    </row>
    <row r="55" spans="1:4">
      <c r="A55" s="218" t="s">
        <v>510</v>
      </c>
      <c r="B55" s="231" t="s">
        <v>250</v>
      </c>
      <c r="C55" s="223">
        <v>60.34</v>
      </c>
      <c r="D55" s="216"/>
    </row>
    <row r="56" spans="1:4">
      <c r="A56" s="218" t="s">
        <v>511</v>
      </c>
      <c r="B56" s="231" t="s">
        <v>249</v>
      </c>
      <c r="C56" s="223">
        <v>10.5</v>
      </c>
      <c r="D56" s="216"/>
    </row>
    <row r="57" spans="1:4">
      <c r="A57" s="218" t="s">
        <v>512</v>
      </c>
      <c r="B57" s="231" t="s">
        <v>248</v>
      </c>
      <c r="C57" s="223">
        <v>16.77</v>
      </c>
      <c r="D57" s="216"/>
    </row>
    <row r="58" spans="1:4">
      <c r="A58" s="219" t="s">
        <v>513</v>
      </c>
      <c r="B58" s="232" t="s">
        <v>247</v>
      </c>
      <c r="C58" s="223">
        <v>186.04</v>
      </c>
      <c r="D58" s="216"/>
    </row>
    <row r="59" spans="1:4">
      <c r="A59" s="121" t="s">
        <v>520</v>
      </c>
      <c r="B59" s="215" t="s">
        <v>539</v>
      </c>
      <c r="C59" s="223">
        <v>413.32</v>
      </c>
      <c r="D59" s="216"/>
    </row>
    <row r="60" spans="1:4">
      <c r="A60" s="121" t="s">
        <v>520</v>
      </c>
      <c r="B60" s="215" t="s">
        <v>540</v>
      </c>
      <c r="C60" s="223">
        <v>771.91</v>
      </c>
      <c r="D60" s="216"/>
    </row>
    <row r="61" spans="1:4">
      <c r="A61" s="121" t="s">
        <v>520</v>
      </c>
      <c r="B61" s="215" t="s">
        <v>516</v>
      </c>
      <c r="C61" s="223">
        <v>1206.6600000000001</v>
      </c>
      <c r="D61" s="216"/>
    </row>
    <row r="62" spans="1:4">
      <c r="A62" s="121" t="s">
        <v>520</v>
      </c>
      <c r="B62" s="215" t="s">
        <v>517</v>
      </c>
      <c r="C62" s="223">
        <v>2642.6</v>
      </c>
      <c r="D62" s="216"/>
    </row>
    <row r="63" spans="1:4">
      <c r="A63" s="121" t="s">
        <v>520</v>
      </c>
      <c r="B63" s="215" t="s">
        <v>517</v>
      </c>
      <c r="C63" s="223">
        <v>2566.87</v>
      </c>
      <c r="D63" s="216"/>
    </row>
    <row r="64" spans="1:4">
      <c r="A64" s="218" t="s">
        <v>270</v>
      </c>
      <c r="B64" s="218" t="s">
        <v>270</v>
      </c>
      <c r="C64" s="236">
        <v>10.78</v>
      </c>
      <c r="D64" s="213"/>
    </row>
    <row r="65" spans="1:4">
      <c r="A65" s="218" t="s">
        <v>269</v>
      </c>
      <c r="B65" s="218" t="s">
        <v>269</v>
      </c>
      <c r="C65" s="236">
        <v>13.46</v>
      </c>
      <c r="D65" s="213"/>
    </row>
    <row r="66" spans="1:4">
      <c r="A66" s="218" t="s">
        <v>268</v>
      </c>
      <c r="B66" s="218" t="s">
        <v>268</v>
      </c>
      <c r="C66" s="236">
        <v>16.23</v>
      </c>
      <c r="D66" s="213"/>
    </row>
    <row r="67" spans="1:4">
      <c r="A67" s="214" t="s">
        <v>267</v>
      </c>
      <c r="B67" s="214" t="s">
        <v>530</v>
      </c>
      <c r="C67" s="237">
        <v>750</v>
      </c>
      <c r="D67" s="213" t="s">
        <v>524</v>
      </c>
    </row>
    <row r="68" spans="1:4">
      <c r="A68" s="214" t="s">
        <v>266</v>
      </c>
      <c r="B68" s="214" t="s">
        <v>531</v>
      </c>
      <c r="C68" s="221">
        <v>26.25</v>
      </c>
      <c r="D68" s="213" t="s">
        <v>525</v>
      </c>
    </row>
    <row r="69" spans="1:4">
      <c r="A69" s="214" t="s">
        <v>265</v>
      </c>
      <c r="B69" s="214" t="s">
        <v>531</v>
      </c>
      <c r="C69" s="221">
        <v>105</v>
      </c>
      <c r="D69" s="213" t="s">
        <v>526</v>
      </c>
    </row>
    <row r="70" spans="1:4">
      <c r="A70" s="214" t="s">
        <v>264</v>
      </c>
      <c r="B70" s="214" t="s">
        <v>531</v>
      </c>
      <c r="C70" s="221">
        <v>105</v>
      </c>
      <c r="D70" s="213" t="s">
        <v>526</v>
      </c>
    </row>
    <row r="71" spans="1:4">
      <c r="A71" s="214" t="s">
        <v>263</v>
      </c>
      <c r="B71" s="214" t="s">
        <v>532</v>
      </c>
      <c r="C71" s="221">
        <v>75</v>
      </c>
      <c r="D71" s="213" t="s">
        <v>527</v>
      </c>
    </row>
    <row r="72" spans="1:4">
      <c r="A72" s="214" t="s">
        <v>262</v>
      </c>
      <c r="B72" s="214" t="s">
        <v>530</v>
      </c>
      <c r="C72" s="221">
        <v>200</v>
      </c>
      <c r="D72" s="213" t="s">
        <v>526</v>
      </c>
    </row>
    <row r="73" spans="1:4">
      <c r="A73" s="214" t="s">
        <v>499</v>
      </c>
      <c r="B73" s="225" t="s">
        <v>261</v>
      </c>
      <c r="C73" s="221">
        <v>1.99</v>
      </c>
      <c r="D73" s="213"/>
    </row>
    <row r="74" spans="1:4">
      <c r="A74" s="214" t="s">
        <v>500</v>
      </c>
      <c r="B74" s="214" t="s">
        <v>500</v>
      </c>
      <c r="C74" s="221">
        <v>13.35</v>
      </c>
      <c r="D74" s="213"/>
    </row>
    <row r="75" spans="1:4">
      <c r="A75" s="214" t="s">
        <v>501</v>
      </c>
      <c r="B75" s="214" t="s">
        <v>501</v>
      </c>
      <c r="C75" s="221">
        <v>12.89</v>
      </c>
      <c r="D75" s="213"/>
    </row>
    <row r="76" spans="1:4">
      <c r="A76" s="214" t="s">
        <v>502</v>
      </c>
      <c r="B76" s="214" t="s">
        <v>541</v>
      </c>
      <c r="C76" s="221">
        <v>7.75</v>
      </c>
      <c r="D76" s="213"/>
    </row>
    <row r="77" spans="1:4">
      <c r="A77" s="214" t="s">
        <v>260</v>
      </c>
      <c r="B77" s="214" t="s">
        <v>260</v>
      </c>
      <c r="C77" s="221">
        <v>1.1000000000000001</v>
      </c>
      <c r="D77" s="213"/>
    </row>
    <row r="78" spans="1:4">
      <c r="A78" s="214" t="s">
        <v>259</v>
      </c>
      <c r="B78" s="214" t="s">
        <v>259</v>
      </c>
      <c r="C78" s="221">
        <v>3.62</v>
      </c>
      <c r="D78" s="213"/>
    </row>
    <row r="79" spans="1:4">
      <c r="A79" s="214" t="s">
        <v>502</v>
      </c>
      <c r="B79" s="214" t="s">
        <v>541</v>
      </c>
      <c r="C79" s="221">
        <v>7.75</v>
      </c>
      <c r="D79" s="213"/>
    </row>
    <row r="80" spans="1:4">
      <c r="A80" s="214" t="s">
        <v>503</v>
      </c>
      <c r="B80" s="214" t="s">
        <v>503</v>
      </c>
      <c r="C80" s="221">
        <v>0.82</v>
      </c>
      <c r="D80" s="213"/>
    </row>
    <row r="81" spans="1:4">
      <c r="A81" s="214" t="s">
        <v>258</v>
      </c>
      <c r="B81" s="214" t="s">
        <v>258</v>
      </c>
      <c r="C81" s="221">
        <v>1.1000000000000001</v>
      </c>
      <c r="D81" s="213"/>
    </row>
    <row r="82" spans="1:4">
      <c r="A82" s="213" t="s">
        <v>504</v>
      </c>
      <c r="B82" s="233" t="s">
        <v>257</v>
      </c>
      <c r="C82" s="238">
        <v>15.17</v>
      </c>
      <c r="D82" s="213"/>
    </row>
    <row r="83" spans="1:4">
      <c r="A83" s="213" t="s">
        <v>505</v>
      </c>
      <c r="B83" s="233" t="s">
        <v>256</v>
      </c>
      <c r="C83" s="238">
        <v>16.75</v>
      </c>
      <c r="D83" s="213"/>
    </row>
    <row r="84" spans="1:4">
      <c r="A84" s="216" t="s">
        <v>506</v>
      </c>
      <c r="B84" s="228" t="s">
        <v>255</v>
      </c>
      <c r="C84" s="223">
        <v>541</v>
      </c>
      <c r="D84" s="216"/>
    </row>
    <row r="85" spans="1:4">
      <c r="A85" s="216" t="s">
        <v>507</v>
      </c>
      <c r="B85" s="234" t="s">
        <v>254</v>
      </c>
      <c r="C85" s="223">
        <v>505</v>
      </c>
      <c r="D85" s="216"/>
    </row>
    <row r="86" spans="1:4">
      <c r="A86" s="216" t="s">
        <v>508</v>
      </c>
      <c r="B86" s="234" t="s">
        <v>253</v>
      </c>
      <c r="C86" s="223">
        <v>508</v>
      </c>
      <c r="D86" s="216"/>
    </row>
    <row r="87" spans="1:4">
      <c r="A87" s="216" t="s">
        <v>509</v>
      </c>
      <c r="B87" s="228" t="s">
        <v>252</v>
      </c>
      <c r="C87" s="223">
        <v>514</v>
      </c>
      <c r="D87" s="216"/>
    </row>
    <row r="88" spans="1:4">
      <c r="A88" s="215" t="s">
        <v>251</v>
      </c>
      <c r="B88" s="226" t="s">
        <v>533</v>
      </c>
      <c r="C88" s="223">
        <v>1.5</v>
      </c>
      <c r="D88" s="216"/>
    </row>
    <row r="89" spans="1:4">
      <c r="A89" s="216" t="s">
        <v>510</v>
      </c>
      <c r="B89" s="228" t="s">
        <v>250</v>
      </c>
      <c r="C89" s="223">
        <v>0.2</v>
      </c>
      <c r="D89" s="216"/>
    </row>
    <row r="90" spans="1:4">
      <c r="A90" s="216" t="s">
        <v>511</v>
      </c>
      <c r="B90" s="228" t="s">
        <v>249</v>
      </c>
      <c r="C90" s="223">
        <v>0.34</v>
      </c>
      <c r="D90" s="216"/>
    </row>
    <row r="91" spans="1:4">
      <c r="A91" s="216" t="s">
        <v>512</v>
      </c>
      <c r="B91" s="228" t="s">
        <v>248</v>
      </c>
      <c r="C91" s="223">
        <v>4.3899999999999997</v>
      </c>
      <c r="D91" s="216"/>
    </row>
    <row r="92" spans="1:4">
      <c r="A92" s="216" t="s">
        <v>513</v>
      </c>
      <c r="B92" s="228" t="s">
        <v>247</v>
      </c>
      <c r="C92" s="223">
        <v>0.25</v>
      </c>
      <c r="D92" s="216"/>
    </row>
    <row r="93" spans="1:4">
      <c r="A93" s="216" t="s">
        <v>514</v>
      </c>
      <c r="B93" s="228" t="s">
        <v>534</v>
      </c>
      <c r="C93" s="223">
        <v>7.41</v>
      </c>
      <c r="D93" s="216"/>
    </row>
    <row r="94" spans="1:4">
      <c r="A94" s="216" t="s">
        <v>515</v>
      </c>
      <c r="B94" s="228" t="s">
        <v>535</v>
      </c>
      <c r="C94" s="223">
        <v>13.86</v>
      </c>
      <c r="D94" s="216"/>
    </row>
    <row r="95" spans="1:4">
      <c r="A95" s="216" t="s">
        <v>516</v>
      </c>
      <c r="B95" s="228" t="s">
        <v>536</v>
      </c>
      <c r="C95" s="223">
        <v>21.67</v>
      </c>
      <c r="D95" s="216"/>
    </row>
    <row r="96" spans="1:4">
      <c r="A96" s="216" t="s">
        <v>517</v>
      </c>
      <c r="B96" s="228" t="s">
        <v>537</v>
      </c>
      <c r="C96" s="223">
        <v>47.49</v>
      </c>
      <c r="D96" s="216"/>
    </row>
    <row r="97" spans="1:4">
      <c r="A97" s="216" t="s">
        <v>517</v>
      </c>
      <c r="B97" s="228" t="s">
        <v>538</v>
      </c>
      <c r="C97" s="223">
        <v>46.13</v>
      </c>
      <c r="D97" s="216"/>
    </row>
    <row r="98" spans="1:4">
      <c r="A98" s="216" t="s">
        <v>518</v>
      </c>
      <c r="B98" s="228" t="s">
        <v>261</v>
      </c>
      <c r="C98" s="223">
        <v>86.56</v>
      </c>
      <c r="D98" s="216"/>
    </row>
    <row r="99" spans="1:4">
      <c r="A99" s="214" t="s">
        <v>500</v>
      </c>
      <c r="B99" s="214" t="s">
        <v>500</v>
      </c>
      <c r="C99" s="223">
        <v>587.19000000000005</v>
      </c>
      <c r="D99" s="216"/>
    </row>
    <row r="100" spans="1:4">
      <c r="A100" s="214" t="s">
        <v>501</v>
      </c>
      <c r="B100" s="214" t="s">
        <v>501</v>
      </c>
      <c r="C100" s="223">
        <v>562.69000000000005</v>
      </c>
      <c r="D100" s="216"/>
    </row>
    <row r="101" spans="1:4">
      <c r="A101" s="214" t="s">
        <v>502</v>
      </c>
      <c r="B101" s="214" t="s">
        <v>541</v>
      </c>
      <c r="C101" s="223">
        <v>363.89</v>
      </c>
      <c r="D101" s="216"/>
    </row>
    <row r="102" spans="1:4">
      <c r="A102" s="214" t="s">
        <v>260</v>
      </c>
      <c r="B102" s="214" t="s">
        <v>260</v>
      </c>
      <c r="C102" s="223">
        <v>47.77</v>
      </c>
      <c r="D102" s="216"/>
    </row>
    <row r="103" spans="1:4">
      <c r="A103" s="214" t="s">
        <v>259</v>
      </c>
      <c r="B103" s="214" t="s">
        <v>259</v>
      </c>
      <c r="C103" s="223">
        <v>144.94999999999999</v>
      </c>
      <c r="D103" s="216"/>
    </row>
    <row r="104" spans="1:4">
      <c r="A104" s="214" t="s">
        <v>502</v>
      </c>
      <c r="B104" s="214" t="s">
        <v>541</v>
      </c>
      <c r="C104" s="223">
        <v>363.89</v>
      </c>
      <c r="D104" s="216"/>
    </row>
    <row r="105" spans="1:4">
      <c r="A105" s="214" t="s">
        <v>503</v>
      </c>
      <c r="B105" s="214" t="s">
        <v>503</v>
      </c>
      <c r="C105" s="223">
        <v>42.74</v>
      </c>
      <c r="D105" s="216"/>
    </row>
    <row r="106" spans="1:4">
      <c r="A106" s="214" t="s">
        <v>258</v>
      </c>
      <c r="B106" s="214" t="s">
        <v>258</v>
      </c>
      <c r="C106" s="223">
        <v>48.6</v>
      </c>
      <c r="D106" s="216"/>
    </row>
    <row r="107" spans="1:4">
      <c r="A107" s="215" t="s">
        <v>504</v>
      </c>
      <c r="B107" s="226" t="s">
        <v>257</v>
      </c>
      <c r="C107" s="223">
        <v>682.39</v>
      </c>
      <c r="D107" s="216"/>
    </row>
    <row r="108" spans="1:4">
      <c r="A108" s="215" t="s">
        <v>519</v>
      </c>
      <c r="B108" s="226" t="s">
        <v>256</v>
      </c>
      <c r="C108" s="223">
        <v>766.39</v>
      </c>
      <c r="D108" s="216"/>
    </row>
    <row r="109" spans="1:4" ht="16">
      <c r="A109" s="235" t="s">
        <v>506</v>
      </c>
      <c r="B109" s="229" t="s">
        <v>255</v>
      </c>
      <c r="C109" s="223">
        <v>1155</v>
      </c>
      <c r="D109" s="216"/>
    </row>
    <row r="110" spans="1:4">
      <c r="A110" s="219" t="s">
        <v>507</v>
      </c>
      <c r="B110" s="226" t="s">
        <v>254</v>
      </c>
      <c r="C110" s="223">
        <v>1155</v>
      </c>
      <c r="D110" s="216"/>
    </row>
    <row r="111" spans="1:4">
      <c r="A111" s="219" t="s">
        <v>508</v>
      </c>
      <c r="B111" s="226" t="s">
        <v>253</v>
      </c>
      <c r="C111" s="223">
        <v>157.38999999999999</v>
      </c>
      <c r="D111" s="216"/>
    </row>
    <row r="112" spans="1:4">
      <c r="A112" s="219" t="s">
        <v>509</v>
      </c>
      <c r="B112" s="226" t="s">
        <v>252</v>
      </c>
      <c r="C112" s="223">
        <v>262.39</v>
      </c>
      <c r="D112" s="216"/>
    </row>
    <row r="113" spans="1:4">
      <c r="A113" s="219" t="s">
        <v>251</v>
      </c>
      <c r="B113" s="226" t="s">
        <v>533</v>
      </c>
      <c r="C113" s="223">
        <v>384.6</v>
      </c>
      <c r="D113" s="216"/>
    </row>
    <row r="114" spans="1:4">
      <c r="A114" s="219" t="s">
        <v>510</v>
      </c>
      <c r="B114" s="228" t="s">
        <v>250</v>
      </c>
      <c r="C114" s="223">
        <v>60.34</v>
      </c>
      <c r="D114" s="216"/>
    </row>
    <row r="115" spans="1:4">
      <c r="A115" s="219" t="s">
        <v>511</v>
      </c>
      <c r="B115" s="228" t="s">
        <v>249</v>
      </c>
      <c r="C115" s="223">
        <v>10.5</v>
      </c>
      <c r="D115" s="216"/>
    </row>
    <row r="116" spans="1:4">
      <c r="A116" s="219" t="s">
        <v>512</v>
      </c>
      <c r="B116" s="228" t="s">
        <v>248</v>
      </c>
      <c r="C116" s="223">
        <v>16.77</v>
      </c>
      <c r="D116" s="216"/>
    </row>
    <row r="117" spans="1:4">
      <c r="A117" s="219" t="s">
        <v>513</v>
      </c>
      <c r="B117" s="228" t="s">
        <v>247</v>
      </c>
      <c r="C117" s="223">
        <v>186.04</v>
      </c>
      <c r="D117" s="216"/>
    </row>
    <row r="118" spans="1:4">
      <c r="A118" s="120" t="s">
        <v>520</v>
      </c>
      <c r="B118" s="228" t="s">
        <v>534</v>
      </c>
      <c r="C118" s="223">
        <v>413.32</v>
      </c>
      <c r="D118" s="216"/>
    </row>
    <row r="119" spans="1:4">
      <c r="A119" s="120" t="s">
        <v>520</v>
      </c>
      <c r="B119" s="228" t="s">
        <v>535</v>
      </c>
      <c r="C119" s="223">
        <v>771.91</v>
      </c>
      <c r="D119" s="216"/>
    </row>
    <row r="120" spans="1:4">
      <c r="A120" s="120" t="s">
        <v>520</v>
      </c>
      <c r="B120" s="228" t="s">
        <v>536</v>
      </c>
      <c r="C120" s="223">
        <v>1206.6600000000001</v>
      </c>
      <c r="D120" s="216"/>
    </row>
    <row r="121" spans="1:4">
      <c r="A121" s="120" t="s">
        <v>520</v>
      </c>
      <c r="B121" s="228" t="s">
        <v>537</v>
      </c>
      <c r="C121" s="223">
        <v>2642.6</v>
      </c>
      <c r="D121" s="216"/>
    </row>
    <row r="122" spans="1:4">
      <c r="A122" s="120" t="s">
        <v>520</v>
      </c>
      <c r="B122" s="228" t="s">
        <v>538</v>
      </c>
      <c r="C122" s="223">
        <v>2566.87</v>
      </c>
      <c r="D122" s="216"/>
    </row>
    <row r="123" spans="1:4">
      <c r="A123" s="120" t="s">
        <v>520</v>
      </c>
      <c r="B123" s="215" t="s">
        <v>542</v>
      </c>
      <c r="C123" s="239">
        <v>11688.49</v>
      </c>
      <c r="D123" s="215"/>
    </row>
    <row r="124" spans="1:4">
      <c r="A124" s="120" t="s">
        <v>520</v>
      </c>
      <c r="B124" s="215" t="s">
        <v>543</v>
      </c>
      <c r="C124" s="239">
        <v>26514.45</v>
      </c>
      <c r="D124" s="215"/>
    </row>
    <row r="125" spans="1:4">
      <c r="A125" s="120" t="s">
        <v>520</v>
      </c>
      <c r="B125" s="215" t="s">
        <v>244</v>
      </c>
      <c r="C125" s="239">
        <v>3081</v>
      </c>
      <c r="D125" s="215"/>
    </row>
    <row r="126" spans="1:4">
      <c r="A126" s="120" t="s">
        <v>520</v>
      </c>
      <c r="B126" s="215" t="s">
        <v>243</v>
      </c>
      <c r="C126" s="239">
        <v>1643.2</v>
      </c>
      <c r="D126" s="215"/>
    </row>
    <row r="127" spans="1:4">
      <c r="A127" s="120" t="s">
        <v>520</v>
      </c>
      <c r="B127" s="215" t="s">
        <v>242</v>
      </c>
      <c r="C127" s="239">
        <v>3081</v>
      </c>
      <c r="D127" s="215"/>
    </row>
    <row r="128" spans="1:4">
      <c r="A128" s="120" t="s">
        <v>520</v>
      </c>
      <c r="B128" s="215" t="s">
        <v>241</v>
      </c>
      <c r="C128" s="239">
        <v>5235.1000000000004</v>
      </c>
      <c r="D128" s="215"/>
    </row>
    <row r="129" spans="1:4">
      <c r="A129" s="120" t="s">
        <v>520</v>
      </c>
      <c r="B129" s="215" t="s">
        <v>240</v>
      </c>
      <c r="C129" s="239">
        <v>13856.49</v>
      </c>
      <c r="D129" s="215"/>
    </row>
    <row r="130" spans="1:4">
      <c r="A130" s="120" t="s">
        <v>520</v>
      </c>
      <c r="B130" s="215" t="s">
        <v>239</v>
      </c>
      <c r="C130" s="239">
        <v>3517.04</v>
      </c>
      <c r="D130" s="215"/>
    </row>
    <row r="131" spans="1:4">
      <c r="A131" s="120" t="s">
        <v>520</v>
      </c>
      <c r="B131" s="215" t="s">
        <v>246</v>
      </c>
      <c r="C131" s="239">
        <v>206.5</v>
      </c>
      <c r="D131" s="215"/>
    </row>
    <row r="132" spans="1:4">
      <c r="A132" s="120" t="s">
        <v>520</v>
      </c>
      <c r="B132" s="215" t="s">
        <v>245</v>
      </c>
      <c r="C132" s="239">
        <v>468.43</v>
      </c>
      <c r="D132" s="215"/>
    </row>
    <row r="133" spans="1:4">
      <c r="A133" s="120" t="s">
        <v>520</v>
      </c>
      <c r="B133" s="215" t="s">
        <v>244</v>
      </c>
      <c r="C133" s="239">
        <v>54.44</v>
      </c>
      <c r="D133" s="215"/>
    </row>
    <row r="134" spans="1:4">
      <c r="A134" s="120" t="s">
        <v>520</v>
      </c>
      <c r="B134" s="215" t="s">
        <v>243</v>
      </c>
      <c r="C134" s="239">
        <v>29.03</v>
      </c>
      <c r="D134" s="215"/>
    </row>
    <row r="135" spans="1:4">
      <c r="A135" s="120" t="s">
        <v>520</v>
      </c>
      <c r="B135" s="215" t="s">
        <v>242</v>
      </c>
      <c r="C135" s="239">
        <v>54.44</v>
      </c>
      <c r="D135" s="215"/>
    </row>
    <row r="136" spans="1:4">
      <c r="A136" s="120" t="s">
        <v>520</v>
      </c>
      <c r="B136" s="215" t="s">
        <v>241</v>
      </c>
      <c r="C136" s="239">
        <v>92.49</v>
      </c>
      <c r="D136" s="215"/>
    </row>
    <row r="137" spans="1:4">
      <c r="A137" s="120" t="s">
        <v>520</v>
      </c>
      <c r="B137" s="215" t="s">
        <v>240</v>
      </c>
      <c r="C137" s="239">
        <v>244.8</v>
      </c>
      <c r="D137" s="215"/>
    </row>
    <row r="138" spans="1:4">
      <c r="A138" s="120" t="s">
        <v>520</v>
      </c>
      <c r="B138" s="215" t="s">
        <v>239</v>
      </c>
      <c r="C138" s="239">
        <v>62.14</v>
      </c>
      <c r="D138" s="215"/>
    </row>
    <row r="139" spans="1:4">
      <c r="A139" s="216"/>
      <c r="B139" s="228"/>
      <c r="C139" s="223"/>
      <c r="D139" s="216"/>
    </row>
    <row r="140" spans="1:4">
      <c r="A140" s="216"/>
      <c r="B140" s="228"/>
      <c r="C140" s="223"/>
      <c r="D140" s="216"/>
    </row>
    <row r="141" spans="1:4">
      <c r="A141" s="216"/>
      <c r="B141" s="228"/>
      <c r="C141" s="223"/>
      <c r="D141" s="216"/>
    </row>
    <row r="142" spans="1:4">
      <c r="A142" s="216"/>
      <c r="B142" s="228"/>
      <c r="C142" s="223"/>
      <c r="D142" s="216"/>
    </row>
    <row r="143" spans="1:4">
      <c r="A143" s="216"/>
      <c r="B143" s="228"/>
      <c r="C143" s="223"/>
      <c r="D143" s="216"/>
    </row>
    <row r="144" spans="1:4">
      <c r="A144" s="216"/>
      <c r="B144" s="228"/>
      <c r="C144" s="223"/>
      <c r="D144" s="216"/>
    </row>
    <row r="145" spans="1:4">
      <c r="A145" s="216"/>
      <c r="B145" s="228"/>
      <c r="C145" s="223"/>
      <c r="D145" s="216"/>
    </row>
    <row r="146" spans="1:4">
      <c r="A146" s="216"/>
      <c r="B146" s="228"/>
      <c r="C146" s="223"/>
      <c r="D146" s="216"/>
    </row>
    <row r="147" spans="1:4">
      <c r="A147" s="216"/>
      <c r="B147" s="228"/>
      <c r="C147" s="223"/>
      <c r="D147" s="216"/>
    </row>
    <row r="148" spans="1:4">
      <c r="A148" s="216"/>
      <c r="B148" s="228"/>
      <c r="C148" s="223"/>
      <c r="D148" s="216"/>
    </row>
    <row r="149" spans="1:4">
      <c r="A149" s="216"/>
      <c r="B149" s="228"/>
      <c r="C149" s="223"/>
      <c r="D149" s="216"/>
    </row>
    <row r="150" spans="1:4">
      <c r="A150" s="216"/>
      <c r="B150" s="228"/>
      <c r="C150" s="223"/>
      <c r="D150" s="216"/>
    </row>
    <row r="151" spans="1:4">
      <c r="A151" s="216"/>
      <c r="B151" s="228"/>
      <c r="C151" s="223"/>
      <c r="D151" s="216"/>
    </row>
    <row r="152" spans="1:4">
      <c r="A152" s="216"/>
      <c r="B152" s="228"/>
      <c r="C152" s="223"/>
      <c r="D152" s="216"/>
    </row>
    <row r="153" spans="1:4">
      <c r="A153" s="216"/>
      <c r="B153" s="228"/>
      <c r="C153" s="223"/>
      <c r="D153" s="216"/>
    </row>
    <row r="154" spans="1:4">
      <c r="A154" s="216"/>
      <c r="B154" s="228"/>
      <c r="C154" s="223"/>
      <c r="D154" s="216"/>
    </row>
    <row r="155" spans="1:4">
      <c r="A155" s="216"/>
      <c r="B155" s="228"/>
      <c r="C155" s="223"/>
      <c r="D155" s="216"/>
    </row>
    <row r="156" spans="1:4">
      <c r="A156" s="216"/>
      <c r="B156" s="228"/>
      <c r="C156" s="223"/>
      <c r="D156" s="216"/>
    </row>
    <row r="157" spans="1:4">
      <c r="A157" s="216"/>
      <c r="B157" s="228"/>
      <c r="C157" s="223"/>
      <c r="D157" s="216"/>
    </row>
    <row r="158" spans="1:4">
      <c r="A158" s="216"/>
      <c r="B158" s="228"/>
      <c r="C158" s="223"/>
      <c r="D158" s="216"/>
    </row>
    <row r="159" spans="1:4">
      <c r="A159" s="216"/>
      <c r="B159" s="228"/>
      <c r="C159" s="223"/>
      <c r="D159" s="216"/>
    </row>
    <row r="160" spans="1:4">
      <c r="A160" s="216"/>
      <c r="B160" s="228"/>
      <c r="C160" s="223"/>
      <c r="D160" s="216"/>
    </row>
    <row r="161" spans="1:4">
      <c r="A161" s="216"/>
      <c r="B161" s="228"/>
      <c r="C161" s="223"/>
      <c r="D161" s="216"/>
    </row>
    <row r="162" spans="1:4">
      <c r="A162" s="216"/>
      <c r="B162" s="228"/>
      <c r="C162" s="223"/>
      <c r="D162" s="216"/>
    </row>
    <row r="163" spans="1:4">
      <c r="A163" s="216"/>
      <c r="B163" s="228"/>
      <c r="C163" s="223"/>
      <c r="D163" s="216"/>
    </row>
    <row r="164" spans="1:4">
      <c r="A164" s="216"/>
      <c r="B164" s="228"/>
      <c r="C164" s="223"/>
      <c r="D164" s="216"/>
    </row>
    <row r="165" spans="1:4">
      <c r="A165" s="216"/>
      <c r="B165" s="228"/>
      <c r="C165" s="223"/>
      <c r="D165" s="216"/>
    </row>
    <row r="166" spans="1:4">
      <c r="A166" s="216"/>
      <c r="B166" s="228"/>
      <c r="C166" s="223"/>
      <c r="D166" s="216"/>
    </row>
    <row r="167" spans="1:4">
      <c r="A167" s="216"/>
      <c r="B167" s="228"/>
      <c r="C167" s="223"/>
      <c r="D167" s="216"/>
    </row>
    <row r="168" spans="1:4">
      <c r="A168" s="216"/>
      <c r="B168" s="228"/>
      <c r="C168" s="223"/>
      <c r="D168" s="216"/>
    </row>
    <row r="169" spans="1:4">
      <c r="A169" s="216"/>
      <c r="B169" s="228"/>
      <c r="C169" s="223"/>
      <c r="D169" s="216"/>
    </row>
    <row r="170" spans="1:4">
      <c r="A170" s="216"/>
      <c r="B170" s="228"/>
      <c r="C170" s="223"/>
      <c r="D170" s="216"/>
    </row>
    <row r="171" spans="1:4">
      <c r="A171" s="216"/>
      <c r="B171" s="228"/>
      <c r="C171" s="223"/>
      <c r="D171" s="216"/>
    </row>
    <row r="172" spans="1:4">
      <c r="A172" s="216"/>
      <c r="B172" s="228"/>
      <c r="C172" s="223"/>
      <c r="D172" s="216"/>
    </row>
    <row r="173" spans="1:4">
      <c r="A173" s="216"/>
      <c r="B173" s="228"/>
      <c r="C173" s="223"/>
      <c r="D173" s="216"/>
    </row>
    <row r="174" spans="1:4">
      <c r="A174" s="216"/>
      <c r="B174" s="228"/>
      <c r="C174" s="223"/>
      <c r="D174" s="216"/>
    </row>
    <row r="175" spans="1:4">
      <c r="A175" s="216"/>
      <c r="B175" s="228"/>
      <c r="C175" s="223"/>
      <c r="D175" s="216"/>
    </row>
    <row r="176" spans="1:4">
      <c r="A176" s="216"/>
      <c r="B176" s="228"/>
      <c r="C176" s="223"/>
      <c r="D176" s="216"/>
    </row>
    <row r="177" spans="1:4">
      <c r="A177" s="216"/>
      <c r="B177" s="228"/>
      <c r="C177" s="223"/>
      <c r="D177" s="216"/>
    </row>
    <row r="178" spans="1:4">
      <c r="A178" s="216"/>
      <c r="B178" s="228"/>
      <c r="C178" s="223"/>
      <c r="D178" s="216"/>
    </row>
    <row r="179" spans="1:4">
      <c r="A179" s="216"/>
      <c r="B179" s="228"/>
      <c r="C179" s="223"/>
      <c r="D179" s="216"/>
    </row>
    <row r="180" spans="1:4">
      <c r="A180" s="216"/>
      <c r="B180" s="228"/>
      <c r="C180" s="223"/>
      <c r="D180" s="216"/>
    </row>
    <row r="181" spans="1:4">
      <c r="A181" s="216"/>
      <c r="B181" s="228"/>
      <c r="C181" s="223"/>
      <c r="D181" s="216"/>
    </row>
    <row r="182" spans="1:4">
      <c r="A182" s="216"/>
      <c r="B182" s="228"/>
      <c r="C182" s="223"/>
      <c r="D182" s="216"/>
    </row>
    <row r="183" spans="1:4">
      <c r="A183" s="216"/>
      <c r="B183" s="228"/>
      <c r="C183" s="223"/>
      <c r="D183" s="216"/>
    </row>
    <row r="184" spans="1:4">
      <c r="A184" s="216"/>
      <c r="B184" s="228"/>
      <c r="C184" s="223"/>
      <c r="D184" s="216"/>
    </row>
    <row r="185" spans="1:4">
      <c r="A185" s="216"/>
      <c r="B185" s="228"/>
      <c r="C185" s="223"/>
      <c r="D185" s="216"/>
    </row>
    <row r="186" spans="1:4">
      <c r="A186" s="216"/>
      <c r="B186" s="228"/>
      <c r="C186" s="223"/>
      <c r="D186" s="216"/>
    </row>
    <row r="187" spans="1:4">
      <c r="A187" s="216"/>
      <c r="B187" s="228"/>
      <c r="C187" s="223"/>
      <c r="D187" s="216"/>
    </row>
    <row r="188" spans="1:4">
      <c r="A188" s="216"/>
      <c r="B188" s="228"/>
      <c r="C188" s="223"/>
      <c r="D188" s="216"/>
    </row>
    <row r="189" spans="1:4">
      <c r="A189" s="216"/>
      <c r="B189" s="228"/>
      <c r="C189" s="223"/>
      <c r="D189" s="216"/>
    </row>
    <row r="190" spans="1:4">
      <c r="A190" s="216"/>
      <c r="B190" s="228"/>
      <c r="C190" s="223"/>
      <c r="D190" s="216"/>
    </row>
    <row r="191" spans="1:4">
      <c r="A191" s="216"/>
      <c r="B191" s="228"/>
      <c r="C191" s="223"/>
      <c r="D191" s="216"/>
    </row>
    <row r="192" spans="1:4">
      <c r="A192" s="216"/>
      <c r="B192" s="228"/>
      <c r="C192" s="223"/>
      <c r="D192" s="216"/>
    </row>
    <row r="193" spans="1:4">
      <c r="A193" s="216"/>
      <c r="B193" s="228"/>
      <c r="C193" s="223"/>
      <c r="D193" s="216"/>
    </row>
    <row r="194" spans="1:4">
      <c r="A194" s="216"/>
      <c r="B194" s="228"/>
      <c r="C194" s="223"/>
      <c r="D194" s="216"/>
    </row>
    <row r="195" spans="1:4">
      <c r="A195" s="216"/>
      <c r="B195" s="228"/>
      <c r="C195" s="223"/>
      <c r="D195" s="216"/>
    </row>
    <row r="196" spans="1:4">
      <c r="A196" s="216"/>
      <c r="B196" s="228"/>
      <c r="C196" s="223"/>
      <c r="D196" s="216"/>
    </row>
    <row r="197" spans="1:4">
      <c r="A197" s="216"/>
      <c r="B197" s="228"/>
      <c r="C197" s="223"/>
      <c r="D197" s="216"/>
    </row>
    <row r="198" spans="1:4">
      <c r="A198" s="216"/>
      <c r="B198" s="228"/>
      <c r="C198" s="223"/>
      <c r="D198" s="216"/>
    </row>
    <row r="199" spans="1:4">
      <c r="A199" s="216"/>
      <c r="B199" s="228"/>
      <c r="C199" s="223"/>
      <c r="D199" s="216"/>
    </row>
    <row r="200" spans="1:4">
      <c r="A200" s="216"/>
      <c r="B200" s="228"/>
      <c r="C200" s="223"/>
      <c r="D200" s="216"/>
    </row>
    <row r="201" spans="1:4">
      <c r="A201" s="216"/>
      <c r="B201" s="228"/>
      <c r="C201" s="223"/>
      <c r="D201" s="216"/>
    </row>
    <row r="202" spans="1:4">
      <c r="A202" s="216"/>
      <c r="B202" s="228"/>
      <c r="C202" s="223"/>
      <c r="D202" s="216"/>
    </row>
    <row r="203" spans="1:4">
      <c r="A203" s="216"/>
      <c r="B203" s="228"/>
      <c r="C203" s="223"/>
      <c r="D203" s="216"/>
    </row>
    <row r="204" spans="1:4">
      <c r="A204" s="216"/>
      <c r="B204" s="228"/>
      <c r="C204" s="223"/>
      <c r="D204" s="216"/>
    </row>
    <row r="205" spans="1:4">
      <c r="A205" s="216"/>
      <c r="B205" s="228"/>
      <c r="C205" s="223"/>
      <c r="D205" s="216"/>
    </row>
    <row r="206" spans="1:4">
      <c r="A206" s="216"/>
      <c r="B206" s="228"/>
      <c r="C206" s="223"/>
      <c r="D206" s="216"/>
    </row>
    <row r="207" spans="1:4">
      <c r="A207" s="216"/>
      <c r="B207" s="228"/>
      <c r="C207" s="223"/>
      <c r="D207" s="216"/>
    </row>
    <row r="208" spans="1:4">
      <c r="A208" s="216"/>
      <c r="B208" s="228"/>
      <c r="C208" s="223"/>
      <c r="D208" s="216"/>
    </row>
    <row r="209" spans="1:4">
      <c r="A209" s="216"/>
      <c r="B209" s="228"/>
      <c r="C209" s="223"/>
      <c r="D209" s="216"/>
    </row>
    <row r="210" spans="1:4">
      <c r="A210" s="216"/>
      <c r="B210" s="228"/>
      <c r="C210" s="223"/>
      <c r="D210" s="216"/>
    </row>
    <row r="211" spans="1:4">
      <c r="A211" s="216"/>
      <c r="B211" s="228"/>
      <c r="C211" s="223"/>
      <c r="D211" s="216"/>
    </row>
    <row r="212" spans="1:4">
      <c r="A212" s="216"/>
      <c r="B212" s="228"/>
      <c r="C212" s="223"/>
      <c r="D212" s="216"/>
    </row>
    <row r="213" spans="1:4">
      <c r="A213" s="216"/>
      <c r="B213" s="228"/>
      <c r="C213" s="223"/>
      <c r="D213" s="216"/>
    </row>
    <row r="214" spans="1:4">
      <c r="A214" s="216"/>
      <c r="B214" s="228"/>
      <c r="C214" s="223"/>
      <c r="D214" s="216"/>
    </row>
    <row r="215" spans="1:4">
      <c r="A215" s="216"/>
      <c r="B215" s="228"/>
      <c r="C215" s="223"/>
      <c r="D215" s="216"/>
    </row>
    <row r="216" spans="1:4">
      <c r="A216" s="216"/>
      <c r="B216" s="228"/>
      <c r="C216" s="223"/>
      <c r="D216" s="216"/>
    </row>
    <row r="217" spans="1:4">
      <c r="A217" s="216"/>
      <c r="B217" s="228"/>
      <c r="C217" s="223"/>
      <c r="D217" s="216"/>
    </row>
    <row r="218" spans="1:4">
      <c r="A218" s="216"/>
      <c r="B218" s="228"/>
      <c r="C218" s="223"/>
      <c r="D218" s="216"/>
    </row>
    <row r="219" spans="1:4">
      <c r="A219" s="216"/>
      <c r="B219" s="228"/>
      <c r="C219" s="223"/>
      <c r="D219" s="216"/>
    </row>
    <row r="220" spans="1:4">
      <c r="A220" s="216"/>
      <c r="B220" s="228"/>
      <c r="C220" s="223"/>
      <c r="D220" s="216"/>
    </row>
    <row r="221" spans="1:4">
      <c r="A221" s="216"/>
      <c r="B221" s="228"/>
      <c r="C221" s="223"/>
      <c r="D221" s="216"/>
    </row>
    <row r="222" spans="1:4">
      <c r="A222" s="216"/>
      <c r="B222" s="228"/>
      <c r="C222" s="223"/>
      <c r="D222" s="216"/>
    </row>
    <row r="223" spans="1:4">
      <c r="A223" s="216"/>
      <c r="B223" s="228"/>
      <c r="C223" s="223"/>
      <c r="D223" s="216"/>
    </row>
    <row r="224" spans="1:4">
      <c r="A224" s="216"/>
      <c r="B224" s="228"/>
      <c r="C224" s="223"/>
      <c r="D224" s="216"/>
    </row>
    <row r="225" spans="1:4">
      <c r="A225" s="216"/>
      <c r="B225" s="228"/>
      <c r="C225" s="223"/>
      <c r="D225" s="216"/>
    </row>
    <row r="226" spans="1:4">
      <c r="A226" s="216"/>
      <c r="B226" s="228"/>
      <c r="C226" s="223"/>
      <c r="D226" s="216"/>
    </row>
    <row r="227" spans="1:4">
      <c r="A227" s="216"/>
      <c r="B227" s="228"/>
      <c r="C227" s="223"/>
      <c r="D227" s="216"/>
    </row>
    <row r="228" spans="1:4">
      <c r="A228" s="216"/>
      <c r="B228" s="228"/>
      <c r="C228" s="223"/>
      <c r="D228" s="216"/>
    </row>
    <row r="229" spans="1:4">
      <c r="A229" s="216"/>
      <c r="B229" s="228"/>
      <c r="C229" s="223"/>
      <c r="D229" s="216"/>
    </row>
    <row r="230" spans="1:4">
      <c r="A230" s="216"/>
      <c r="B230" s="228"/>
      <c r="C230" s="223"/>
      <c r="D230" s="216"/>
    </row>
    <row r="231" spans="1:4">
      <c r="A231" s="216"/>
      <c r="B231" s="228"/>
      <c r="C231" s="223"/>
      <c r="D231" s="216"/>
    </row>
    <row r="232" spans="1:4">
      <c r="A232" s="216"/>
      <c r="B232" s="228"/>
      <c r="C232" s="223"/>
      <c r="D232" s="216"/>
    </row>
    <row r="233" spans="1:4">
      <c r="A233" s="216"/>
      <c r="B233" s="228"/>
      <c r="C233" s="223"/>
      <c r="D233" s="216"/>
    </row>
    <row r="234" spans="1:4">
      <c r="A234" s="216"/>
      <c r="B234" s="228"/>
      <c r="C234" s="223"/>
      <c r="D234" s="216"/>
    </row>
    <row r="235" spans="1:4">
      <c r="A235" s="216"/>
      <c r="B235" s="228"/>
      <c r="C235" s="223"/>
      <c r="D235" s="216"/>
    </row>
    <row r="236" spans="1:4">
      <c r="A236" s="216"/>
      <c r="B236" s="228"/>
      <c r="C236" s="223"/>
      <c r="D236" s="216"/>
    </row>
    <row r="237" spans="1:4">
      <c r="A237" s="216"/>
      <c r="B237" s="228"/>
      <c r="C237" s="223"/>
      <c r="D237" s="216"/>
    </row>
    <row r="238" spans="1:4">
      <c r="A238" s="216"/>
      <c r="B238" s="228"/>
      <c r="C238" s="223"/>
      <c r="D238" s="216"/>
    </row>
    <row r="239" spans="1:4">
      <c r="A239" s="216"/>
      <c r="B239" s="228"/>
      <c r="C239" s="223"/>
      <c r="D239" s="216"/>
    </row>
    <row r="240" spans="1:4">
      <c r="A240" s="216"/>
      <c r="B240" s="228"/>
      <c r="C240" s="223"/>
      <c r="D240" s="216"/>
    </row>
    <row r="241" spans="1:4">
      <c r="A241" s="216"/>
      <c r="B241" s="228"/>
      <c r="C241" s="223"/>
      <c r="D241" s="216"/>
    </row>
    <row r="242" spans="1:4">
      <c r="A242" s="216"/>
      <c r="B242" s="228"/>
      <c r="C242" s="223"/>
      <c r="D242" s="216"/>
    </row>
    <row r="243" spans="1:4">
      <c r="A243" s="216"/>
      <c r="B243" s="228"/>
      <c r="C243" s="223"/>
      <c r="D243" s="216"/>
    </row>
    <row r="244" spans="1:4">
      <c r="A244" s="216"/>
      <c r="B244" s="228"/>
      <c r="C244" s="223"/>
      <c r="D244" s="216"/>
    </row>
    <row r="245" spans="1:4">
      <c r="A245" s="216"/>
      <c r="B245" s="228"/>
      <c r="C245" s="223"/>
      <c r="D245" s="216"/>
    </row>
    <row r="246" spans="1:4">
      <c r="A246" s="216"/>
      <c r="B246" s="228"/>
      <c r="C246" s="223"/>
      <c r="D246" s="216"/>
    </row>
    <row r="247" spans="1:4">
      <c r="A247" s="216"/>
      <c r="B247" s="228"/>
      <c r="C247" s="223"/>
      <c r="D247" s="216"/>
    </row>
    <row r="248" spans="1:4">
      <c r="A248" s="216"/>
      <c r="B248" s="228"/>
      <c r="C248" s="223"/>
      <c r="D248" s="216"/>
    </row>
    <row r="249" spans="1:4">
      <c r="A249" s="216"/>
      <c r="B249" s="228"/>
      <c r="C249" s="223"/>
      <c r="D249" s="216"/>
    </row>
    <row r="250" spans="1:4">
      <c r="A250" s="216"/>
      <c r="B250" s="228"/>
      <c r="C250" s="223"/>
      <c r="D250" s="216"/>
    </row>
    <row r="251" spans="1:4">
      <c r="A251" s="216"/>
      <c r="B251" s="228"/>
      <c r="C251" s="223"/>
      <c r="D251" s="216"/>
    </row>
    <row r="252" spans="1:4">
      <c r="A252" s="216"/>
      <c r="B252" s="228"/>
      <c r="C252" s="223"/>
      <c r="D252" s="216"/>
    </row>
    <row r="253" spans="1:4">
      <c r="A253" s="216"/>
      <c r="B253" s="228"/>
      <c r="C253" s="223"/>
      <c r="D253" s="216"/>
    </row>
    <row r="254" spans="1:4">
      <c r="A254" s="216"/>
      <c r="B254" s="228"/>
      <c r="C254" s="223"/>
      <c r="D254" s="216"/>
    </row>
    <row r="255" spans="1:4">
      <c r="A255" s="216"/>
      <c r="B255" s="228"/>
      <c r="C255" s="223"/>
      <c r="D255" s="216"/>
    </row>
    <row r="256" spans="1:4">
      <c r="A256" s="216"/>
      <c r="B256" s="228"/>
      <c r="C256" s="223"/>
      <c r="D256" s="216"/>
    </row>
    <row r="257" spans="1:4">
      <c r="A257" s="216"/>
      <c r="B257" s="228"/>
      <c r="C257" s="223"/>
      <c r="D257" s="216"/>
    </row>
    <row r="258" spans="1:4">
      <c r="A258" s="216"/>
      <c r="B258" s="228"/>
      <c r="C258" s="223"/>
      <c r="D258" s="216"/>
    </row>
    <row r="259" spans="1:4">
      <c r="A259" s="216"/>
      <c r="B259" s="228"/>
      <c r="C259" s="223"/>
      <c r="D259" s="216"/>
    </row>
    <row r="260" spans="1:4">
      <c r="A260" s="216"/>
      <c r="B260" s="228"/>
      <c r="C260" s="223"/>
      <c r="D260" s="216"/>
    </row>
    <row r="261" spans="1:4">
      <c r="A261" s="216"/>
      <c r="B261" s="228"/>
      <c r="C261" s="223"/>
      <c r="D261" s="216"/>
    </row>
    <row r="262" spans="1:4">
      <c r="A262" s="216"/>
      <c r="B262" s="228"/>
      <c r="C262" s="223"/>
      <c r="D262" s="216"/>
    </row>
    <row r="263" spans="1:4">
      <c r="A263" s="216"/>
      <c r="B263" s="228"/>
      <c r="C263" s="223"/>
      <c r="D263" s="216"/>
    </row>
    <row r="264" spans="1:4">
      <c r="A264" s="216"/>
      <c r="B264" s="228"/>
      <c r="C264" s="223"/>
      <c r="D264" s="216"/>
    </row>
    <row r="265" spans="1:4">
      <c r="A265" s="216"/>
      <c r="B265" s="228"/>
      <c r="C265" s="223"/>
      <c r="D265" s="216"/>
    </row>
    <row r="266" spans="1:4">
      <c r="A266" s="216"/>
      <c r="B266" s="228"/>
      <c r="C266" s="223"/>
      <c r="D266" s="216"/>
    </row>
    <row r="267" spans="1:4">
      <c r="A267" s="216"/>
      <c r="B267" s="228"/>
      <c r="C267" s="223"/>
      <c r="D267" s="216"/>
    </row>
    <row r="268" spans="1:4">
      <c r="A268" s="216"/>
      <c r="B268" s="228"/>
      <c r="C268" s="223"/>
      <c r="D268" s="216"/>
    </row>
    <row r="269" spans="1:4">
      <c r="A269" s="216"/>
      <c r="B269" s="228"/>
      <c r="C269" s="223"/>
      <c r="D269" s="216"/>
    </row>
    <row r="270" spans="1:4">
      <c r="A270" s="216"/>
      <c r="B270" s="228"/>
      <c r="C270" s="223"/>
      <c r="D270" s="216"/>
    </row>
    <row r="271" spans="1:4">
      <c r="A271" s="216"/>
      <c r="B271" s="228"/>
      <c r="C271" s="223"/>
      <c r="D271" s="216"/>
    </row>
    <row r="272" spans="1:4">
      <c r="A272" s="216"/>
      <c r="B272" s="228"/>
      <c r="C272" s="223"/>
      <c r="D272" s="216"/>
    </row>
    <row r="273" spans="1:4">
      <c r="A273" s="216"/>
      <c r="B273" s="228"/>
      <c r="C273" s="223"/>
      <c r="D273" s="216"/>
    </row>
    <row r="274" spans="1:4">
      <c r="A274" s="216"/>
      <c r="B274" s="228"/>
      <c r="C274" s="223"/>
      <c r="D274" s="216"/>
    </row>
    <row r="275" spans="1:4">
      <c r="A275" s="216"/>
      <c r="B275" s="228"/>
      <c r="C275" s="223"/>
      <c r="D275" s="216"/>
    </row>
    <row r="276" spans="1:4">
      <c r="A276" s="216"/>
      <c r="B276" s="228"/>
      <c r="C276" s="223"/>
      <c r="D276" s="216"/>
    </row>
    <row r="277" spans="1:4">
      <c r="A277" s="216"/>
      <c r="B277" s="228"/>
      <c r="C277" s="223"/>
      <c r="D277" s="216"/>
    </row>
    <row r="278" spans="1:4">
      <c r="A278" s="216"/>
      <c r="B278" s="228"/>
      <c r="C278" s="223"/>
      <c r="D278" s="216"/>
    </row>
    <row r="279" spans="1:4">
      <c r="A279" s="216"/>
      <c r="B279" s="228"/>
      <c r="C279" s="223"/>
      <c r="D279" s="216"/>
    </row>
    <row r="280" spans="1:4">
      <c r="A280" s="216"/>
      <c r="B280" s="228"/>
      <c r="C280" s="223"/>
      <c r="D280" s="216"/>
    </row>
    <row r="281" spans="1:4">
      <c r="A281" s="216"/>
      <c r="B281" s="228"/>
      <c r="C281" s="223"/>
      <c r="D281" s="216"/>
    </row>
    <row r="282" spans="1:4">
      <c r="A282" s="216"/>
      <c r="B282" s="228"/>
      <c r="C282" s="223"/>
      <c r="D282" s="216"/>
    </row>
    <row r="283" spans="1:4">
      <c r="A283" s="216"/>
      <c r="B283" s="228"/>
      <c r="C283" s="223"/>
      <c r="D283" s="216"/>
    </row>
    <row r="284" spans="1:4">
      <c r="A284" s="216"/>
      <c r="B284" s="228"/>
      <c r="C284" s="223"/>
      <c r="D284" s="216"/>
    </row>
    <row r="285" spans="1:4">
      <c r="A285" s="216"/>
      <c r="B285" s="228"/>
      <c r="C285" s="223"/>
      <c r="D285" s="216"/>
    </row>
    <row r="286" spans="1:4">
      <c r="A286" s="216"/>
      <c r="B286" s="228"/>
      <c r="C286" s="223"/>
      <c r="D286" s="216"/>
    </row>
    <row r="287" spans="1:4">
      <c r="A287" s="216"/>
      <c r="B287" s="228"/>
      <c r="C287" s="223"/>
      <c r="D287" s="216"/>
    </row>
    <row r="288" spans="1:4">
      <c r="A288" s="216"/>
      <c r="B288" s="228"/>
      <c r="C288" s="223"/>
      <c r="D288" s="216"/>
    </row>
    <row r="289" spans="1:4">
      <c r="A289" s="216"/>
      <c r="B289" s="228"/>
      <c r="C289" s="223"/>
      <c r="D289" s="216"/>
    </row>
    <row r="290" spans="1:4">
      <c r="A290" s="216"/>
      <c r="B290" s="228"/>
      <c r="C290" s="223"/>
      <c r="D290" s="216"/>
    </row>
    <row r="291" spans="1:4">
      <c r="A291" s="216"/>
      <c r="B291" s="228"/>
      <c r="C291" s="223"/>
      <c r="D291" s="216"/>
    </row>
    <row r="292" spans="1:4">
      <c r="A292" s="216"/>
      <c r="B292" s="228"/>
      <c r="C292" s="223"/>
      <c r="D292" s="216"/>
    </row>
    <row r="293" spans="1:4">
      <c r="A293" s="216"/>
      <c r="B293" s="228"/>
      <c r="C293" s="223"/>
      <c r="D293" s="216"/>
    </row>
    <row r="294" spans="1:4">
      <c r="A294" s="216"/>
      <c r="B294" s="228"/>
      <c r="C294" s="223"/>
      <c r="D294" s="216"/>
    </row>
    <row r="295" spans="1:4">
      <c r="A295" s="216"/>
      <c r="B295" s="228"/>
      <c r="C295" s="223"/>
      <c r="D295" s="216"/>
    </row>
    <row r="296" spans="1:4">
      <c r="A296" s="216"/>
      <c r="B296" s="228"/>
      <c r="C296" s="223"/>
      <c r="D296" s="216"/>
    </row>
    <row r="297" spans="1:4">
      <c r="A297" s="216"/>
      <c r="B297" s="228"/>
      <c r="C297" s="223"/>
      <c r="D297" s="216"/>
    </row>
    <row r="298" spans="1:4">
      <c r="A298" s="216"/>
      <c r="B298" s="228"/>
      <c r="C298" s="223"/>
      <c r="D298" s="216"/>
    </row>
    <row r="299" spans="1:4">
      <c r="A299" s="216"/>
      <c r="B299" s="228"/>
      <c r="C299" s="223"/>
      <c r="D299" s="216"/>
    </row>
    <row r="300" spans="1:4">
      <c r="A300" s="216"/>
      <c r="B300" s="228"/>
      <c r="C300" s="223"/>
      <c r="D300" s="216"/>
    </row>
    <row r="301" spans="1:4">
      <c r="A301" s="216"/>
      <c r="B301" s="228"/>
      <c r="C301" s="223"/>
      <c r="D301" s="216"/>
    </row>
    <row r="302" spans="1:4">
      <c r="A302" s="216"/>
      <c r="B302" s="228"/>
      <c r="C302" s="223"/>
      <c r="D302" s="216"/>
    </row>
    <row r="303" spans="1:4">
      <c r="A303" s="216"/>
      <c r="B303" s="228"/>
      <c r="C303" s="223"/>
      <c r="D303" s="216"/>
    </row>
    <row r="304" spans="1:4">
      <c r="A304" s="216"/>
      <c r="B304" s="228"/>
      <c r="C304" s="223"/>
      <c r="D304" s="216"/>
    </row>
    <row r="305" spans="1:4">
      <c r="A305" s="216"/>
      <c r="B305" s="228"/>
      <c r="C305" s="223"/>
      <c r="D305" s="216"/>
    </row>
    <row r="306" spans="1:4">
      <c r="A306" s="216"/>
      <c r="B306" s="228"/>
      <c r="C306" s="223"/>
      <c r="D306" s="216"/>
    </row>
    <row r="307" spans="1:4">
      <c r="A307" s="216"/>
      <c r="B307" s="228"/>
      <c r="C307" s="223"/>
      <c r="D307" s="216"/>
    </row>
    <row r="308" spans="1:4">
      <c r="A308" s="216"/>
      <c r="B308" s="228"/>
      <c r="C308" s="223"/>
      <c r="D308" s="216"/>
    </row>
    <row r="309" spans="1:4">
      <c r="A309" s="216"/>
      <c r="B309" s="228"/>
      <c r="C309" s="223"/>
      <c r="D309" s="216"/>
    </row>
    <row r="310" spans="1:4">
      <c r="A310" s="216"/>
      <c r="B310" s="228"/>
      <c r="C310" s="223"/>
      <c r="D310" s="216"/>
    </row>
    <row r="311" spans="1:4">
      <c r="A311" s="216"/>
      <c r="B311" s="228"/>
      <c r="C311" s="223"/>
      <c r="D311" s="216"/>
    </row>
    <row r="312" spans="1:4">
      <c r="A312" s="216"/>
      <c r="B312" s="228"/>
      <c r="C312" s="223"/>
      <c r="D312" s="216"/>
    </row>
    <row r="313" spans="1:4">
      <c r="A313" s="216"/>
      <c r="B313" s="228"/>
      <c r="C313" s="223"/>
      <c r="D313" s="216"/>
    </row>
    <row r="314" spans="1:4">
      <c r="A314" s="216"/>
      <c r="B314" s="228"/>
      <c r="C314" s="223"/>
      <c r="D314" s="216"/>
    </row>
    <row r="315" spans="1:4">
      <c r="A315" s="216"/>
      <c r="B315" s="228"/>
      <c r="C315" s="223"/>
      <c r="D315" s="216"/>
    </row>
    <row r="316" spans="1:4">
      <c r="A316" s="216"/>
      <c r="B316" s="228"/>
      <c r="C316" s="223"/>
      <c r="D316" s="216"/>
    </row>
    <row r="317" spans="1:4">
      <c r="A317" s="216"/>
      <c r="B317" s="228"/>
      <c r="C317" s="223"/>
      <c r="D317" s="216"/>
    </row>
    <row r="318" spans="1:4">
      <c r="A318" s="216"/>
      <c r="B318" s="228"/>
      <c r="C318" s="223"/>
      <c r="D318" s="216"/>
    </row>
    <row r="319" spans="1:4">
      <c r="A319" s="216"/>
      <c r="B319" s="228"/>
      <c r="C319" s="223"/>
      <c r="D319" s="216"/>
    </row>
    <row r="320" spans="1:4">
      <c r="A320" s="216"/>
      <c r="B320" s="228"/>
      <c r="C320" s="223"/>
      <c r="D320" s="216"/>
    </row>
    <row r="321" spans="1:4">
      <c r="A321" s="216"/>
      <c r="B321" s="228"/>
      <c r="C321" s="223"/>
      <c r="D321" s="216"/>
    </row>
    <row r="322" spans="1:4">
      <c r="A322" s="216"/>
      <c r="B322" s="228"/>
      <c r="C322" s="223"/>
      <c r="D322" s="216"/>
    </row>
    <row r="323" spans="1:4">
      <c r="A323" s="216"/>
      <c r="B323" s="228"/>
      <c r="C323" s="223"/>
      <c r="D323" s="216"/>
    </row>
    <row r="324" spans="1:4">
      <c r="A324" s="216"/>
      <c r="B324" s="228"/>
      <c r="C324" s="223"/>
      <c r="D324" s="216"/>
    </row>
    <row r="325" spans="1:4">
      <c r="A325" s="216"/>
      <c r="B325" s="228"/>
      <c r="C325" s="223"/>
      <c r="D325" s="216"/>
    </row>
    <row r="326" spans="1:4">
      <c r="A326" s="216"/>
      <c r="B326" s="228"/>
      <c r="C326" s="223"/>
      <c r="D326" s="216"/>
    </row>
    <row r="327" spans="1:4">
      <c r="A327" s="216"/>
      <c r="B327" s="228"/>
      <c r="C327" s="223"/>
      <c r="D327" s="216"/>
    </row>
    <row r="328" spans="1:4">
      <c r="A328" s="216"/>
      <c r="B328" s="228"/>
      <c r="C328" s="223"/>
      <c r="D328" s="216"/>
    </row>
    <row r="329" spans="1:4">
      <c r="A329" s="216"/>
      <c r="B329" s="228"/>
      <c r="C329" s="223"/>
      <c r="D329" s="216"/>
    </row>
    <row r="330" spans="1:4">
      <c r="A330" s="216"/>
      <c r="B330" s="228"/>
      <c r="C330" s="223"/>
      <c r="D330" s="216"/>
    </row>
    <row r="331" spans="1:4">
      <c r="A331" s="216"/>
      <c r="B331" s="228"/>
      <c r="C331" s="223"/>
      <c r="D331" s="216"/>
    </row>
    <row r="332" spans="1:4">
      <c r="A332" s="216"/>
      <c r="B332" s="228"/>
      <c r="C332" s="223"/>
      <c r="D332" s="216"/>
    </row>
    <row r="333" spans="1:4">
      <c r="A333" s="216"/>
      <c r="B333" s="228"/>
      <c r="C333" s="223"/>
      <c r="D333" s="216"/>
    </row>
    <row r="334" spans="1:4">
      <c r="A334" s="216"/>
      <c r="B334" s="228"/>
      <c r="C334" s="223"/>
      <c r="D334" s="216"/>
    </row>
    <row r="335" spans="1:4">
      <c r="A335" s="216"/>
      <c r="B335" s="228"/>
      <c r="C335" s="223"/>
      <c r="D335" s="216"/>
    </row>
    <row r="336" spans="1:4">
      <c r="A336" s="216"/>
      <c r="B336" s="228"/>
      <c r="C336" s="223"/>
      <c r="D336" s="216"/>
    </row>
    <row r="337" spans="1:4">
      <c r="A337" s="216"/>
      <c r="B337" s="228"/>
      <c r="C337" s="223"/>
      <c r="D337" s="216"/>
    </row>
    <row r="338" spans="1:4">
      <c r="A338" s="216"/>
      <c r="B338" s="228"/>
      <c r="C338" s="223"/>
      <c r="D338" s="216"/>
    </row>
    <row r="339" spans="1:4">
      <c r="A339" s="216"/>
      <c r="B339" s="228"/>
      <c r="C339" s="223"/>
      <c r="D339" s="216"/>
    </row>
    <row r="340" spans="1:4">
      <c r="A340" s="216"/>
      <c r="B340" s="228"/>
      <c r="C340" s="223"/>
      <c r="D340" s="216"/>
    </row>
    <row r="341" spans="1:4">
      <c r="A341" s="216"/>
      <c r="B341" s="228"/>
      <c r="C341" s="223"/>
      <c r="D341" s="216"/>
    </row>
    <row r="342" spans="1:4">
      <c r="A342" s="216"/>
      <c r="B342" s="228"/>
      <c r="C342" s="223"/>
      <c r="D342" s="216"/>
    </row>
    <row r="343" spans="1:4">
      <c r="A343" s="216"/>
      <c r="B343" s="228"/>
      <c r="C343" s="223"/>
      <c r="D343" s="216"/>
    </row>
    <row r="344" spans="1:4">
      <c r="A344" s="216"/>
      <c r="B344" s="228"/>
      <c r="C344" s="223"/>
      <c r="D344" s="216"/>
    </row>
    <row r="345" spans="1:4">
      <c r="A345" s="216"/>
      <c r="B345" s="228"/>
      <c r="C345" s="223"/>
      <c r="D345" s="216"/>
    </row>
    <row r="346" spans="1:4">
      <c r="A346" s="216"/>
      <c r="B346" s="228"/>
      <c r="C346" s="223"/>
      <c r="D346" s="216"/>
    </row>
    <row r="347" spans="1:4">
      <c r="A347" s="216"/>
      <c r="B347" s="228"/>
      <c r="C347" s="223"/>
      <c r="D347" s="216"/>
    </row>
    <row r="348" spans="1:4">
      <c r="A348" s="216"/>
      <c r="B348" s="228"/>
      <c r="C348" s="223"/>
      <c r="D348" s="216"/>
    </row>
    <row r="349" spans="1:4">
      <c r="A349" s="216"/>
      <c r="B349" s="228"/>
      <c r="C349" s="223"/>
      <c r="D349" s="216"/>
    </row>
    <row r="350" spans="1:4">
      <c r="A350" s="216"/>
      <c r="B350" s="228"/>
      <c r="C350" s="223"/>
      <c r="D350" s="216"/>
    </row>
    <row r="351" spans="1:4">
      <c r="A351" s="216"/>
      <c r="B351" s="228"/>
      <c r="C351" s="223"/>
      <c r="D351" s="216"/>
    </row>
    <row r="352" spans="1:4">
      <c r="A352" s="216"/>
      <c r="B352" s="228"/>
      <c r="C352" s="223"/>
      <c r="D352" s="216"/>
    </row>
    <row r="353" spans="1:4">
      <c r="A353" s="216"/>
      <c r="B353" s="228"/>
      <c r="C353" s="223"/>
      <c r="D353" s="216"/>
    </row>
    <row r="354" spans="1:4">
      <c r="A354" s="216"/>
      <c r="B354" s="228"/>
      <c r="C354" s="223"/>
      <c r="D354" s="216"/>
    </row>
    <row r="355" spans="1:4">
      <c r="A355" s="216"/>
      <c r="B355" s="228"/>
      <c r="C355" s="223"/>
      <c r="D355" s="216"/>
    </row>
    <row r="356" spans="1:4">
      <c r="A356" s="216"/>
      <c r="B356" s="228"/>
      <c r="C356" s="223"/>
      <c r="D356" s="216"/>
    </row>
    <row r="357" spans="1:4">
      <c r="A357" s="216"/>
      <c r="B357" s="228"/>
      <c r="C357" s="223"/>
      <c r="D357" s="216"/>
    </row>
    <row r="358" spans="1:4">
      <c r="A358" s="216"/>
      <c r="B358" s="228"/>
      <c r="C358" s="223"/>
      <c r="D358" s="216"/>
    </row>
    <row r="359" spans="1:4">
      <c r="A359" s="216"/>
      <c r="B359" s="228"/>
      <c r="C359" s="223"/>
      <c r="D359" s="216"/>
    </row>
    <row r="360" spans="1:4">
      <c r="A360" s="216"/>
      <c r="B360" s="228"/>
      <c r="C360" s="223"/>
      <c r="D360" s="216"/>
    </row>
    <row r="361" spans="1:4">
      <c r="A361" s="216"/>
      <c r="B361" s="228"/>
      <c r="C361" s="223"/>
      <c r="D361" s="216"/>
    </row>
    <row r="362" spans="1:4">
      <c r="A362" s="216"/>
      <c r="B362" s="228"/>
      <c r="C362" s="223"/>
      <c r="D362" s="216"/>
    </row>
    <row r="363" spans="1:4">
      <c r="A363" s="216"/>
      <c r="B363" s="228"/>
      <c r="C363" s="223"/>
      <c r="D363" s="216"/>
    </row>
    <row r="364" spans="1:4">
      <c r="A364" s="216"/>
      <c r="B364" s="228"/>
      <c r="C364" s="223"/>
      <c r="D364" s="216"/>
    </row>
    <row r="365" spans="1:4">
      <c r="A365" s="216"/>
      <c r="B365" s="228"/>
      <c r="C365" s="223"/>
      <c r="D365" s="216"/>
    </row>
    <row r="366" spans="1:4">
      <c r="A366" s="216"/>
      <c r="B366" s="228"/>
      <c r="C366" s="223"/>
      <c r="D366" s="216"/>
    </row>
    <row r="367" spans="1:4">
      <c r="A367" s="216"/>
      <c r="B367" s="228"/>
      <c r="C367" s="223"/>
      <c r="D367" s="216"/>
    </row>
    <row r="368" spans="1:4">
      <c r="A368" s="216"/>
      <c r="B368" s="228"/>
      <c r="C368" s="223"/>
      <c r="D368" s="216"/>
    </row>
    <row r="369" spans="1:4">
      <c r="A369" s="216"/>
      <c r="B369" s="228"/>
      <c r="C369" s="223"/>
      <c r="D369" s="216"/>
    </row>
    <row r="370" spans="1:4">
      <c r="A370" s="216"/>
      <c r="B370" s="228"/>
      <c r="C370" s="223"/>
      <c r="D370" s="216"/>
    </row>
    <row r="371" spans="1:4">
      <c r="A371" s="216"/>
      <c r="B371" s="228"/>
      <c r="C371" s="223"/>
      <c r="D371" s="216"/>
    </row>
    <row r="372" spans="1:4">
      <c r="A372" s="216"/>
      <c r="B372" s="228"/>
      <c r="C372" s="223"/>
      <c r="D372" s="216"/>
    </row>
    <row r="373" spans="1:4">
      <c r="A373" s="216"/>
      <c r="B373" s="228"/>
      <c r="C373" s="223"/>
      <c r="D373" s="216"/>
    </row>
    <row r="374" spans="1:4">
      <c r="A374" s="216"/>
      <c r="B374" s="228"/>
      <c r="C374" s="223"/>
      <c r="D374" s="216"/>
    </row>
    <row r="375" spans="1:4">
      <c r="A375" s="216"/>
      <c r="B375" s="228"/>
      <c r="C375" s="223"/>
      <c r="D375" s="216"/>
    </row>
    <row r="376" spans="1:4">
      <c r="A376" s="216"/>
      <c r="B376" s="228"/>
      <c r="C376" s="223"/>
      <c r="D376" s="216"/>
    </row>
    <row r="377" spans="1:4">
      <c r="A377" s="216"/>
      <c r="B377" s="228"/>
      <c r="C377" s="223"/>
      <c r="D377" s="216"/>
    </row>
    <row r="378" spans="1:4">
      <c r="A378" s="216"/>
      <c r="B378" s="228"/>
      <c r="C378" s="223"/>
      <c r="D378" s="216"/>
    </row>
    <row r="379" spans="1:4">
      <c r="A379" s="216"/>
      <c r="B379" s="228"/>
      <c r="C379" s="223"/>
      <c r="D379" s="216"/>
    </row>
    <row r="380" spans="1:4">
      <c r="A380" s="216"/>
      <c r="B380" s="228"/>
      <c r="C380" s="223"/>
      <c r="D380" s="216"/>
    </row>
    <row r="381" spans="1:4">
      <c r="A381" s="216"/>
      <c r="B381" s="228"/>
      <c r="C381" s="223"/>
      <c r="D381" s="216"/>
    </row>
    <row r="382" spans="1:4">
      <c r="A382" s="216"/>
      <c r="B382" s="228"/>
      <c r="C382" s="223"/>
      <c r="D382" s="216"/>
    </row>
    <row r="383" spans="1:4">
      <c r="A383" s="216"/>
      <c r="B383" s="228"/>
      <c r="C383" s="223"/>
      <c r="D383" s="216"/>
    </row>
    <row r="384" spans="1:4">
      <c r="A384" s="216"/>
      <c r="B384" s="228"/>
      <c r="C384" s="223"/>
      <c r="D384" s="216"/>
    </row>
    <row r="385" spans="1:4">
      <c r="A385" s="216"/>
      <c r="B385" s="228"/>
      <c r="C385" s="223"/>
      <c r="D385" s="216"/>
    </row>
    <row r="386" spans="1:4">
      <c r="A386" s="216"/>
      <c r="B386" s="228"/>
      <c r="C386" s="223"/>
      <c r="D386" s="216"/>
    </row>
    <row r="387" spans="1:4">
      <c r="A387" s="216"/>
      <c r="B387" s="228"/>
      <c r="C387" s="223"/>
      <c r="D387" s="216"/>
    </row>
    <row r="388" spans="1:4">
      <c r="A388" s="216"/>
      <c r="B388" s="228"/>
      <c r="C388" s="223"/>
      <c r="D388" s="216"/>
    </row>
    <row r="389" spans="1:4">
      <c r="A389" s="216"/>
      <c r="B389" s="228"/>
      <c r="C389" s="223"/>
      <c r="D389" s="216"/>
    </row>
    <row r="390" spans="1:4">
      <c r="A390" s="216"/>
      <c r="B390" s="228"/>
      <c r="C390" s="223"/>
      <c r="D390" s="216"/>
    </row>
    <row r="391" spans="1:4">
      <c r="A391" s="216"/>
      <c r="B391" s="228"/>
      <c r="C391" s="223"/>
      <c r="D391" s="216"/>
    </row>
    <row r="392" spans="1:4">
      <c r="A392" s="216"/>
      <c r="B392" s="228"/>
      <c r="C392" s="223"/>
      <c r="D392" s="216"/>
    </row>
    <row r="393" spans="1:4">
      <c r="A393" s="216"/>
      <c r="B393" s="228"/>
      <c r="C393" s="223"/>
      <c r="D393" s="216"/>
    </row>
    <row r="394" spans="1:4">
      <c r="A394" s="216"/>
      <c r="B394" s="228"/>
      <c r="C394" s="223"/>
      <c r="D394" s="216"/>
    </row>
    <row r="395" spans="1:4">
      <c r="A395" s="216"/>
      <c r="B395" s="228"/>
      <c r="C395" s="223"/>
      <c r="D395" s="216"/>
    </row>
    <row r="396" spans="1:4">
      <c r="A396" s="216"/>
      <c r="B396" s="228"/>
      <c r="C396" s="223"/>
      <c r="D396" s="216"/>
    </row>
    <row r="397" spans="1:4">
      <c r="A397" s="216"/>
      <c r="B397" s="228"/>
      <c r="C397" s="223"/>
      <c r="D397" s="216"/>
    </row>
    <row r="398" spans="1:4">
      <c r="A398" s="216"/>
      <c r="B398" s="228"/>
      <c r="C398" s="223"/>
      <c r="D398" s="216"/>
    </row>
    <row r="399" spans="1:4">
      <c r="A399" s="216"/>
      <c r="B399" s="228"/>
      <c r="C399" s="223"/>
      <c r="D399" s="216"/>
    </row>
    <row r="400" spans="1:4">
      <c r="A400" s="216"/>
      <c r="B400" s="228"/>
      <c r="C400" s="223"/>
      <c r="D400" s="216"/>
    </row>
    <row r="401" spans="1:4">
      <c r="A401" s="216"/>
      <c r="B401" s="228"/>
      <c r="C401" s="223"/>
      <c r="D401" s="216"/>
    </row>
    <row r="402" spans="1:4">
      <c r="A402" s="216"/>
      <c r="B402" s="228"/>
      <c r="C402" s="223"/>
      <c r="D402" s="216"/>
    </row>
    <row r="403" spans="1:4">
      <c r="A403" s="216"/>
      <c r="B403" s="228"/>
      <c r="C403" s="223"/>
      <c r="D403" s="216"/>
    </row>
    <row r="404" spans="1:4">
      <c r="A404" s="216"/>
      <c r="B404" s="228"/>
      <c r="C404" s="223"/>
      <c r="D404" s="216"/>
    </row>
    <row r="405" spans="1:4">
      <c r="A405" s="216"/>
      <c r="B405" s="228"/>
      <c r="C405" s="223"/>
      <c r="D405" s="216"/>
    </row>
    <row r="406" spans="1:4">
      <c r="A406" s="216"/>
      <c r="B406" s="228"/>
      <c r="C406" s="223"/>
      <c r="D406" s="216"/>
    </row>
    <row r="407" spans="1:4">
      <c r="A407" s="216"/>
      <c r="B407" s="228"/>
      <c r="C407" s="223"/>
      <c r="D407" s="216"/>
    </row>
    <row r="408" spans="1:4">
      <c r="A408" s="216"/>
      <c r="B408" s="228"/>
      <c r="C408" s="223"/>
      <c r="D408" s="216"/>
    </row>
    <row r="409" spans="1:4">
      <c r="A409" s="216"/>
      <c r="B409" s="228"/>
      <c r="C409" s="223"/>
      <c r="D409" s="216"/>
    </row>
    <row r="410" spans="1:4">
      <c r="A410" s="216"/>
      <c r="B410" s="228"/>
      <c r="C410" s="223"/>
      <c r="D410" s="216"/>
    </row>
    <row r="411" spans="1:4">
      <c r="A411" s="216"/>
      <c r="B411" s="228"/>
      <c r="C411" s="223"/>
      <c r="D411" s="216"/>
    </row>
    <row r="412" spans="1:4">
      <c r="A412" s="216"/>
      <c r="B412" s="228"/>
      <c r="C412" s="223"/>
      <c r="D412" s="216"/>
    </row>
    <row r="413" spans="1:4">
      <c r="A413" s="216"/>
      <c r="B413" s="228"/>
      <c r="C413" s="223"/>
      <c r="D413" s="216"/>
    </row>
    <row r="414" spans="1:4">
      <c r="A414" s="216"/>
      <c r="B414" s="228"/>
      <c r="C414" s="223"/>
      <c r="D414" s="216"/>
    </row>
    <row r="415" spans="1:4">
      <c r="A415" s="216"/>
      <c r="B415" s="228"/>
      <c r="C415" s="223"/>
      <c r="D415" s="216"/>
    </row>
    <row r="416" spans="1:4">
      <c r="A416" s="216"/>
      <c r="B416" s="228"/>
      <c r="C416" s="223"/>
      <c r="D416" s="216"/>
    </row>
    <row r="417" spans="1:4">
      <c r="A417" s="216"/>
      <c r="B417" s="228"/>
      <c r="C417" s="223"/>
      <c r="D417" s="216"/>
    </row>
    <row r="418" spans="1:4">
      <c r="A418" s="216"/>
      <c r="B418" s="228"/>
      <c r="C418" s="223"/>
      <c r="D418" s="216"/>
    </row>
    <row r="419" spans="1:4">
      <c r="A419" s="216"/>
      <c r="B419" s="228"/>
      <c r="C419" s="223"/>
      <c r="D419" s="216"/>
    </row>
    <row r="420" spans="1:4">
      <c r="A420" s="216"/>
      <c r="B420" s="228"/>
      <c r="C420" s="223"/>
      <c r="D420" s="216"/>
    </row>
    <row r="421" spans="1:4">
      <c r="A421" s="216"/>
      <c r="B421" s="228"/>
      <c r="C421" s="223"/>
      <c r="D421" s="216"/>
    </row>
    <row r="422" spans="1:4">
      <c r="A422" s="216"/>
      <c r="B422" s="228"/>
      <c r="C422" s="223"/>
      <c r="D422" s="216"/>
    </row>
    <row r="423" spans="1:4">
      <c r="A423" s="216"/>
      <c r="B423" s="228"/>
      <c r="C423" s="223"/>
      <c r="D423" s="216"/>
    </row>
    <row r="424" spans="1:4">
      <c r="A424" s="216"/>
      <c r="B424" s="228"/>
      <c r="C424" s="223"/>
      <c r="D424" s="216"/>
    </row>
    <row r="425" spans="1:4">
      <c r="A425" s="216"/>
      <c r="B425" s="228"/>
      <c r="C425" s="223"/>
      <c r="D425" s="216"/>
    </row>
    <row r="426" spans="1:4">
      <c r="A426" s="216"/>
      <c r="B426" s="228"/>
      <c r="C426" s="223"/>
      <c r="D426" s="216"/>
    </row>
    <row r="427" spans="1:4">
      <c r="A427" s="216"/>
      <c r="B427" s="228"/>
      <c r="C427" s="223"/>
      <c r="D427" s="216"/>
    </row>
    <row r="428" spans="1:4">
      <c r="A428" s="216"/>
      <c r="B428" s="228"/>
      <c r="C428" s="223"/>
      <c r="D428" s="216"/>
    </row>
    <row r="429" spans="1:4">
      <c r="A429" s="216"/>
      <c r="B429" s="228"/>
      <c r="C429" s="223"/>
      <c r="D429" s="216"/>
    </row>
    <row r="430" spans="1:4">
      <c r="A430" s="216"/>
      <c r="B430" s="228"/>
      <c r="C430" s="223"/>
      <c r="D430" s="216"/>
    </row>
    <row r="431" spans="1:4">
      <c r="A431" s="216"/>
      <c r="B431" s="228"/>
      <c r="C431" s="223"/>
      <c r="D431" s="216"/>
    </row>
    <row r="432" spans="1:4">
      <c r="A432" s="216"/>
      <c r="B432" s="228"/>
      <c r="C432" s="223"/>
      <c r="D432" s="216"/>
    </row>
    <row r="433" spans="1:4">
      <c r="A433" s="216"/>
      <c r="B433" s="228"/>
      <c r="C433" s="223"/>
      <c r="D433" s="216"/>
    </row>
    <row r="434" spans="1:4">
      <c r="A434" s="216"/>
      <c r="B434" s="228"/>
      <c r="C434" s="223"/>
      <c r="D434" s="216"/>
    </row>
    <row r="435" spans="1:4">
      <c r="A435" s="216"/>
      <c r="B435" s="228"/>
      <c r="C435" s="223"/>
      <c r="D435" s="216"/>
    </row>
    <row r="436" spans="1:4">
      <c r="A436" s="216"/>
      <c r="B436" s="228"/>
      <c r="C436" s="223"/>
      <c r="D436" s="216"/>
    </row>
    <row r="437" spans="1:4">
      <c r="A437" s="216"/>
      <c r="B437" s="228"/>
      <c r="C437" s="223"/>
      <c r="D437" s="216"/>
    </row>
    <row r="438" spans="1:4">
      <c r="A438" s="216"/>
      <c r="B438" s="228"/>
      <c r="C438" s="223"/>
      <c r="D438" s="216"/>
    </row>
    <row r="439" spans="1:4">
      <c r="A439" s="216"/>
      <c r="B439" s="228"/>
      <c r="C439" s="223"/>
      <c r="D439" s="216"/>
    </row>
    <row r="440" spans="1:4">
      <c r="A440" s="216"/>
      <c r="B440" s="228"/>
      <c r="C440" s="223"/>
      <c r="D440" s="216"/>
    </row>
    <row r="441" spans="1:4">
      <c r="A441" s="216"/>
      <c r="B441" s="228"/>
      <c r="C441" s="223"/>
      <c r="D441" s="216"/>
    </row>
    <row r="442" spans="1:4">
      <c r="A442" s="216"/>
      <c r="B442" s="228"/>
      <c r="C442" s="223"/>
      <c r="D442" s="216"/>
    </row>
    <row r="443" spans="1:4">
      <c r="A443" s="216"/>
      <c r="B443" s="228"/>
      <c r="C443" s="223"/>
      <c r="D443" s="216"/>
    </row>
    <row r="444" spans="1:4">
      <c r="A444" s="216"/>
      <c r="B444" s="228"/>
      <c r="C444" s="223"/>
      <c r="D444" s="216"/>
    </row>
    <row r="445" spans="1:4">
      <c r="A445" s="216"/>
      <c r="B445" s="228"/>
      <c r="C445" s="223"/>
      <c r="D445" s="216"/>
    </row>
    <row r="446" spans="1:4">
      <c r="A446" s="216"/>
      <c r="B446" s="228"/>
      <c r="C446" s="223"/>
      <c r="D446" s="216"/>
    </row>
    <row r="447" spans="1:4">
      <c r="A447" s="216"/>
      <c r="B447" s="228"/>
      <c r="C447" s="223"/>
      <c r="D447" s="216"/>
    </row>
    <row r="448" spans="1:4">
      <c r="A448" s="216"/>
      <c r="B448" s="228"/>
      <c r="C448" s="223"/>
      <c r="D448" s="216"/>
    </row>
    <row r="449" spans="1:4">
      <c r="A449" s="216"/>
      <c r="B449" s="228"/>
      <c r="C449" s="223"/>
      <c r="D449" s="216"/>
    </row>
    <row r="450" spans="1:4">
      <c r="A450" s="216"/>
      <c r="B450" s="228"/>
      <c r="C450" s="223"/>
      <c r="D450" s="216"/>
    </row>
    <row r="451" spans="1:4">
      <c r="A451" s="216"/>
      <c r="B451" s="228"/>
      <c r="C451" s="223"/>
      <c r="D451" s="216"/>
    </row>
    <row r="452" spans="1:4">
      <c r="A452" s="216"/>
      <c r="B452" s="228"/>
      <c r="C452" s="223"/>
      <c r="D452" s="216"/>
    </row>
    <row r="453" spans="1:4">
      <c r="A453" s="216"/>
      <c r="B453" s="228"/>
      <c r="C453" s="223"/>
      <c r="D453" s="216"/>
    </row>
    <row r="454" spans="1:4">
      <c r="A454" s="216"/>
      <c r="B454" s="228"/>
      <c r="C454" s="223"/>
      <c r="D454" s="216"/>
    </row>
    <row r="455" spans="1:4">
      <c r="A455" s="216"/>
      <c r="B455" s="228"/>
      <c r="C455" s="223"/>
      <c r="D455" s="216"/>
    </row>
    <row r="456" spans="1:4">
      <c r="A456" s="216"/>
      <c r="B456" s="228"/>
      <c r="C456" s="223"/>
      <c r="D456" s="216"/>
    </row>
    <row r="457" spans="1:4">
      <c r="A457" s="216"/>
      <c r="B457" s="228"/>
      <c r="C457" s="223"/>
      <c r="D457" s="216"/>
    </row>
    <row r="458" spans="1:4">
      <c r="A458" s="216"/>
      <c r="B458" s="228"/>
      <c r="C458" s="223"/>
      <c r="D458" s="216"/>
    </row>
    <row r="459" spans="1:4">
      <c r="A459" s="216"/>
      <c r="B459" s="228"/>
      <c r="C459" s="223"/>
      <c r="D459" s="216"/>
    </row>
    <row r="460" spans="1:4">
      <c r="A460" s="216"/>
      <c r="B460" s="228"/>
      <c r="C460" s="223"/>
      <c r="D460" s="216"/>
    </row>
    <row r="461" spans="1:4">
      <c r="A461" s="216"/>
      <c r="B461" s="228"/>
      <c r="C461" s="223"/>
      <c r="D461" s="216"/>
    </row>
    <row r="462" spans="1:4">
      <c r="A462" s="216"/>
      <c r="B462" s="228"/>
      <c r="C462" s="223"/>
      <c r="D462" s="216"/>
    </row>
    <row r="463" spans="1:4">
      <c r="A463" s="216"/>
      <c r="B463" s="228"/>
      <c r="C463" s="223"/>
      <c r="D463" s="216"/>
    </row>
    <row r="464" spans="1:4">
      <c r="A464" s="216"/>
      <c r="B464" s="228"/>
      <c r="C464" s="223"/>
      <c r="D464" s="216"/>
    </row>
    <row r="465" spans="1:4">
      <c r="A465" s="216"/>
      <c r="B465" s="228"/>
      <c r="C465" s="223"/>
      <c r="D465" s="216"/>
    </row>
    <row r="466" spans="1:4">
      <c r="A466" s="216"/>
      <c r="B466" s="228"/>
      <c r="C466" s="223"/>
      <c r="D466" s="216"/>
    </row>
    <row r="467" spans="1:4">
      <c r="A467" s="216"/>
      <c r="B467" s="228"/>
      <c r="C467" s="223"/>
      <c r="D467" s="216"/>
    </row>
    <row r="468" spans="1:4">
      <c r="A468" s="216"/>
      <c r="B468" s="228"/>
      <c r="C468" s="223"/>
      <c r="D468" s="216"/>
    </row>
    <row r="469" spans="1:4">
      <c r="A469" s="216"/>
      <c r="B469" s="228"/>
      <c r="C469" s="223"/>
      <c r="D469" s="216"/>
    </row>
    <row r="470" spans="1:4">
      <c r="A470" s="216"/>
      <c r="B470" s="228"/>
      <c r="C470" s="223"/>
      <c r="D470" s="216"/>
    </row>
    <row r="471" spans="1:4">
      <c r="A471" s="216"/>
      <c r="B471" s="228"/>
      <c r="C471" s="223"/>
      <c r="D471" s="216"/>
    </row>
    <row r="472" spans="1:4">
      <c r="A472" s="216"/>
      <c r="B472" s="228"/>
      <c r="C472" s="223"/>
      <c r="D472" s="216"/>
    </row>
    <row r="473" spans="1:4">
      <c r="A473" s="216"/>
      <c r="B473" s="228"/>
      <c r="C473" s="223"/>
      <c r="D473" s="216"/>
    </row>
    <row r="474" spans="1:4">
      <c r="A474" s="216"/>
      <c r="B474" s="228"/>
      <c r="C474" s="223"/>
      <c r="D474" s="216"/>
    </row>
    <row r="475" spans="1:4">
      <c r="A475" s="216"/>
      <c r="B475" s="228"/>
      <c r="C475" s="223"/>
      <c r="D475" s="216"/>
    </row>
    <row r="476" spans="1:4">
      <c r="A476" s="216"/>
      <c r="B476" s="228"/>
      <c r="C476" s="223"/>
      <c r="D476" s="216"/>
    </row>
    <row r="477" spans="1:4">
      <c r="A477" s="216"/>
      <c r="B477" s="228"/>
      <c r="C477" s="223"/>
      <c r="D477" s="216"/>
    </row>
    <row r="478" spans="1:4">
      <c r="A478" s="216"/>
      <c r="B478" s="228"/>
      <c r="C478" s="223"/>
      <c r="D478" s="216"/>
    </row>
    <row r="479" spans="1:4">
      <c r="A479" s="216"/>
      <c r="B479" s="228"/>
      <c r="C479" s="223"/>
      <c r="D479" s="216"/>
    </row>
    <row r="480" spans="1:4">
      <c r="A480" s="216"/>
      <c r="B480" s="228"/>
      <c r="C480" s="223"/>
      <c r="D480" s="216"/>
    </row>
    <row r="481" spans="1:4">
      <c r="A481" s="216"/>
      <c r="B481" s="228"/>
      <c r="C481" s="223"/>
      <c r="D481" s="216"/>
    </row>
    <row r="482" spans="1:4">
      <c r="A482" s="216"/>
      <c r="B482" s="228"/>
      <c r="C482" s="223"/>
      <c r="D482" s="216"/>
    </row>
    <row r="483" spans="1:4">
      <c r="A483" s="216"/>
      <c r="B483" s="228"/>
      <c r="C483" s="223"/>
      <c r="D483" s="216"/>
    </row>
    <row r="484" spans="1:4">
      <c r="A484" s="216"/>
      <c r="B484" s="228"/>
      <c r="C484" s="223"/>
      <c r="D484" s="216"/>
    </row>
    <row r="485" spans="1:4">
      <c r="A485" s="216"/>
      <c r="B485" s="228"/>
      <c r="C485" s="223"/>
      <c r="D485" s="216"/>
    </row>
    <row r="486" spans="1:4">
      <c r="A486" s="216"/>
      <c r="B486" s="228"/>
      <c r="C486" s="223"/>
      <c r="D486" s="216"/>
    </row>
    <row r="487" spans="1:4">
      <c r="A487" s="216"/>
      <c r="B487" s="228"/>
      <c r="C487" s="223"/>
      <c r="D487" s="216"/>
    </row>
    <row r="488" spans="1:4">
      <c r="A488" s="216"/>
      <c r="B488" s="228"/>
      <c r="C488" s="223"/>
      <c r="D488" s="216"/>
    </row>
    <row r="489" spans="1:4">
      <c r="A489" s="216"/>
      <c r="B489" s="228"/>
      <c r="C489" s="223"/>
      <c r="D489" s="216"/>
    </row>
    <row r="490" spans="1:4">
      <c r="A490" s="216"/>
      <c r="B490" s="228"/>
      <c r="C490" s="223"/>
      <c r="D490" s="216"/>
    </row>
    <row r="491" spans="1:4">
      <c r="A491" s="216"/>
      <c r="B491" s="228"/>
      <c r="C491" s="223"/>
      <c r="D491" s="216"/>
    </row>
    <row r="492" spans="1:4">
      <c r="A492" s="216"/>
      <c r="B492" s="228"/>
      <c r="C492" s="223"/>
      <c r="D492" s="216"/>
    </row>
    <row r="493" spans="1:4">
      <c r="A493" s="216"/>
      <c r="B493" s="228"/>
      <c r="C493" s="223"/>
      <c r="D493" s="216"/>
    </row>
    <row r="494" spans="1:4">
      <c r="A494" s="216"/>
      <c r="B494" s="228"/>
      <c r="C494" s="223"/>
      <c r="D494" s="216"/>
    </row>
    <row r="495" spans="1:4">
      <c r="A495" s="216"/>
      <c r="B495" s="228"/>
      <c r="C495" s="223"/>
      <c r="D495" s="216"/>
    </row>
    <row r="496" spans="1:4">
      <c r="A496" s="216"/>
      <c r="B496" s="228"/>
      <c r="C496" s="223"/>
      <c r="D496" s="216"/>
    </row>
    <row r="497" spans="1:4">
      <c r="A497" s="216"/>
      <c r="B497" s="228"/>
      <c r="C497" s="223"/>
      <c r="D497" s="216"/>
    </row>
    <row r="498" spans="1:4">
      <c r="A498" s="216"/>
      <c r="B498" s="228"/>
      <c r="C498" s="223"/>
      <c r="D498" s="216"/>
    </row>
    <row r="499" spans="1:4">
      <c r="A499" s="216"/>
      <c r="B499" s="228"/>
      <c r="C499" s="223"/>
      <c r="D499" s="216"/>
    </row>
    <row r="500" spans="1:4">
      <c r="A500" s="216"/>
      <c r="B500" s="228"/>
      <c r="C500" s="223"/>
      <c r="D500" s="216"/>
    </row>
    <row r="501" spans="1:4">
      <c r="A501" s="216"/>
      <c r="B501" s="228"/>
      <c r="C501" s="223"/>
      <c r="D501" s="216"/>
    </row>
    <row r="502" spans="1:4">
      <c r="A502" s="216"/>
      <c r="B502" s="228"/>
      <c r="C502" s="223"/>
      <c r="D502" s="216"/>
    </row>
    <row r="503" spans="1:4">
      <c r="A503" s="216"/>
      <c r="B503" s="228"/>
      <c r="C503" s="223"/>
      <c r="D503" s="216"/>
    </row>
    <row r="504" spans="1:4">
      <c r="A504" s="216"/>
      <c r="B504" s="228"/>
      <c r="C504" s="223"/>
      <c r="D504" s="216"/>
    </row>
    <row r="505" spans="1:4">
      <c r="A505" s="216"/>
      <c r="B505" s="228"/>
      <c r="C505" s="223"/>
      <c r="D505" s="216"/>
    </row>
    <row r="506" spans="1:4">
      <c r="A506" s="216"/>
      <c r="B506" s="228"/>
      <c r="C506" s="223"/>
      <c r="D506" s="216"/>
    </row>
    <row r="507" spans="1:4">
      <c r="A507" s="216"/>
      <c r="B507" s="228"/>
      <c r="C507" s="223"/>
      <c r="D507" s="216"/>
    </row>
    <row r="508" spans="1:4">
      <c r="A508" s="216"/>
      <c r="B508" s="228"/>
      <c r="C508" s="223"/>
      <c r="D508" s="216"/>
    </row>
    <row r="509" spans="1:4">
      <c r="A509" s="216"/>
      <c r="B509" s="228"/>
      <c r="C509" s="223"/>
      <c r="D509" s="216"/>
    </row>
    <row r="510" spans="1:4">
      <c r="A510" s="216"/>
      <c r="B510" s="228"/>
      <c r="C510" s="223"/>
      <c r="D510" s="216"/>
    </row>
    <row r="511" spans="1:4">
      <c r="A511" s="216"/>
      <c r="B511" s="228"/>
      <c r="C511" s="223"/>
      <c r="D511" s="216"/>
    </row>
    <row r="512" spans="1:4">
      <c r="A512" s="216"/>
      <c r="B512" s="228"/>
      <c r="C512" s="223"/>
      <c r="D512" s="216"/>
    </row>
    <row r="513" spans="1:4">
      <c r="A513" s="216"/>
      <c r="B513" s="228"/>
      <c r="C513" s="223"/>
      <c r="D513" s="216"/>
    </row>
    <row r="514" spans="1:4">
      <c r="A514" s="216"/>
      <c r="B514" s="228"/>
      <c r="C514" s="223"/>
      <c r="D514" s="216"/>
    </row>
    <row r="515" spans="1:4">
      <c r="A515" s="216"/>
      <c r="B515" s="228"/>
      <c r="C515" s="223"/>
      <c r="D515" s="216"/>
    </row>
    <row r="516" spans="1:4">
      <c r="A516" s="216"/>
      <c r="B516" s="228"/>
      <c r="C516" s="223"/>
      <c r="D516" s="216"/>
    </row>
    <row r="517" spans="1:4">
      <c r="A517" s="216"/>
      <c r="B517" s="228"/>
      <c r="C517" s="223"/>
      <c r="D517" s="216"/>
    </row>
    <row r="518" spans="1:4">
      <c r="A518" s="216"/>
      <c r="B518" s="228"/>
      <c r="C518" s="223"/>
      <c r="D518" s="216"/>
    </row>
    <row r="519" spans="1:4">
      <c r="A519" s="216"/>
      <c r="B519" s="228"/>
      <c r="C519" s="223"/>
      <c r="D519" s="216"/>
    </row>
    <row r="520" spans="1:4">
      <c r="A520" s="216"/>
      <c r="B520" s="228"/>
      <c r="C520" s="223"/>
      <c r="D520" s="216"/>
    </row>
    <row r="521" spans="1:4">
      <c r="A521" s="216"/>
      <c r="B521" s="228"/>
      <c r="C521" s="223"/>
      <c r="D521" s="216"/>
    </row>
    <row r="522" spans="1:4">
      <c r="A522" s="216"/>
      <c r="B522" s="228"/>
      <c r="C522" s="223"/>
      <c r="D522" s="216"/>
    </row>
    <row r="523" spans="1:4">
      <c r="A523" s="216"/>
      <c r="B523" s="228"/>
      <c r="C523" s="223"/>
      <c r="D523" s="216"/>
    </row>
    <row r="524" spans="1:4">
      <c r="A524" s="216"/>
      <c r="B524" s="228"/>
      <c r="C524" s="223"/>
      <c r="D524" s="216"/>
    </row>
    <row r="525" spans="1:4">
      <c r="A525" s="216"/>
      <c r="B525" s="228"/>
      <c r="C525" s="223"/>
      <c r="D525" s="216"/>
    </row>
    <row r="526" spans="1:4">
      <c r="A526" s="216"/>
      <c r="B526" s="228"/>
      <c r="C526" s="223"/>
      <c r="D526" s="216"/>
    </row>
    <row r="527" spans="1:4">
      <c r="A527" s="216"/>
      <c r="B527" s="228"/>
      <c r="C527" s="223"/>
      <c r="D527" s="216"/>
    </row>
    <row r="528" spans="1:4">
      <c r="A528" s="216"/>
      <c r="B528" s="228"/>
      <c r="C528" s="223"/>
      <c r="D528" s="216"/>
    </row>
    <row r="529" spans="1:4">
      <c r="A529" s="216"/>
      <c r="B529" s="228"/>
      <c r="C529" s="223"/>
      <c r="D529" s="216"/>
    </row>
    <row r="530" spans="1:4">
      <c r="A530" s="216"/>
      <c r="B530" s="228"/>
      <c r="C530" s="223"/>
      <c r="D530" s="216"/>
    </row>
    <row r="531" spans="1:4">
      <c r="A531" s="216"/>
      <c r="B531" s="228"/>
      <c r="C531" s="223"/>
      <c r="D531" s="216"/>
    </row>
    <row r="532" spans="1:4">
      <c r="A532" s="216"/>
      <c r="B532" s="228"/>
      <c r="C532" s="223"/>
      <c r="D532" s="216"/>
    </row>
    <row r="533" spans="1:4">
      <c r="A533" s="216"/>
      <c r="B533" s="228"/>
      <c r="C533" s="223"/>
      <c r="D533" s="216"/>
    </row>
    <row r="534" spans="1:4">
      <c r="A534" s="216"/>
      <c r="B534" s="228"/>
      <c r="C534" s="223"/>
      <c r="D534" s="216"/>
    </row>
    <row r="535" spans="1:4">
      <c r="A535" s="216"/>
      <c r="B535" s="228"/>
      <c r="C535" s="223"/>
      <c r="D535" s="216"/>
    </row>
    <row r="536" spans="1:4">
      <c r="A536" s="216"/>
      <c r="B536" s="228"/>
      <c r="C536" s="223"/>
      <c r="D536" s="216"/>
    </row>
    <row r="537" spans="1:4">
      <c r="A537" s="216"/>
      <c r="B537" s="228"/>
      <c r="C537" s="223"/>
      <c r="D537" s="216"/>
    </row>
    <row r="538" spans="1:4">
      <c r="A538" s="216"/>
      <c r="B538" s="228"/>
      <c r="C538" s="223"/>
      <c r="D538" s="216"/>
    </row>
    <row r="539" spans="1:4">
      <c r="A539" s="216"/>
      <c r="B539" s="228"/>
      <c r="C539" s="223"/>
      <c r="D539" s="216"/>
    </row>
    <row r="540" spans="1:4">
      <c r="A540" s="216"/>
      <c r="B540" s="228"/>
      <c r="C540" s="223"/>
      <c r="D540" s="216"/>
    </row>
    <row r="541" spans="1:4">
      <c r="A541" s="216"/>
      <c r="B541" s="228"/>
      <c r="C541" s="223"/>
      <c r="D541" s="216"/>
    </row>
    <row r="542" spans="1:4">
      <c r="A542" s="216"/>
      <c r="B542" s="228"/>
      <c r="C542" s="223"/>
      <c r="D542" s="216"/>
    </row>
    <row r="543" spans="1:4">
      <c r="A543" s="216"/>
      <c r="B543" s="228"/>
      <c r="C543" s="223"/>
      <c r="D543" s="216"/>
    </row>
    <row r="544" spans="1:4">
      <c r="A544" s="216"/>
      <c r="B544" s="228"/>
      <c r="C544" s="223"/>
      <c r="D544" s="216"/>
    </row>
    <row r="545" spans="1:4">
      <c r="A545" s="216"/>
      <c r="B545" s="228"/>
      <c r="C545" s="223"/>
      <c r="D545" s="216"/>
    </row>
    <row r="546" spans="1:4">
      <c r="A546" s="216"/>
      <c r="B546" s="228"/>
      <c r="C546" s="223"/>
      <c r="D546" s="216"/>
    </row>
    <row r="547" spans="1:4">
      <c r="A547" s="216"/>
      <c r="B547" s="228"/>
      <c r="C547" s="223"/>
      <c r="D547" s="216"/>
    </row>
    <row r="548" spans="1:4">
      <c r="A548" s="216"/>
      <c r="B548" s="228"/>
      <c r="C548" s="223"/>
      <c r="D548" s="216"/>
    </row>
    <row r="549" spans="1:4">
      <c r="A549" s="216"/>
      <c r="B549" s="228"/>
      <c r="C549" s="223"/>
      <c r="D549" s="216"/>
    </row>
    <row r="550" spans="1:4">
      <c r="A550" s="216"/>
      <c r="B550" s="228"/>
      <c r="C550" s="223"/>
      <c r="D550" s="216"/>
    </row>
    <row r="551" spans="1:4">
      <c r="A551" s="216"/>
      <c r="B551" s="228"/>
      <c r="C551" s="223"/>
      <c r="D551" s="216"/>
    </row>
    <row r="552" spans="1:4">
      <c r="A552" s="216"/>
      <c r="B552" s="228"/>
      <c r="C552" s="223"/>
      <c r="D552" s="216"/>
    </row>
    <row r="553" spans="1:4">
      <c r="A553" s="216"/>
      <c r="B553" s="228"/>
      <c r="C553" s="223"/>
      <c r="D553" s="216"/>
    </row>
    <row r="554" spans="1:4">
      <c r="A554" s="216"/>
      <c r="B554" s="228"/>
      <c r="C554" s="223"/>
      <c r="D554" s="216"/>
    </row>
    <row r="555" spans="1:4">
      <c r="A555" s="216"/>
      <c r="B555" s="228"/>
      <c r="C555" s="223"/>
      <c r="D555" s="216"/>
    </row>
    <row r="556" spans="1:4">
      <c r="A556" s="216"/>
      <c r="B556" s="228"/>
      <c r="C556" s="223"/>
      <c r="D556" s="216"/>
    </row>
    <row r="557" spans="1:4">
      <c r="A557" s="216"/>
      <c r="B557" s="228"/>
      <c r="C557" s="223"/>
      <c r="D557" s="216"/>
    </row>
    <row r="558" spans="1:4">
      <c r="A558" s="216"/>
      <c r="B558" s="228"/>
      <c r="C558" s="223"/>
      <c r="D558" s="216"/>
    </row>
    <row r="559" spans="1:4">
      <c r="A559" s="216"/>
      <c r="B559" s="228"/>
      <c r="C559" s="223"/>
      <c r="D559" s="216"/>
    </row>
    <row r="560" spans="1:4">
      <c r="A560" s="216"/>
      <c r="B560" s="228"/>
      <c r="C560" s="223"/>
      <c r="D560" s="216"/>
    </row>
    <row r="561" spans="1:4">
      <c r="A561" s="216"/>
      <c r="B561" s="228"/>
      <c r="C561" s="223"/>
      <c r="D561" s="216"/>
    </row>
    <row r="562" spans="1:4">
      <c r="A562" s="216"/>
      <c r="B562" s="228"/>
      <c r="C562" s="223"/>
      <c r="D562" s="216"/>
    </row>
    <row r="563" spans="1:4">
      <c r="A563" s="216"/>
      <c r="B563" s="228"/>
      <c r="C563" s="223"/>
      <c r="D563" s="216"/>
    </row>
    <row r="564" spans="1:4">
      <c r="A564" s="216"/>
      <c r="B564" s="228"/>
      <c r="C564" s="223"/>
      <c r="D564" s="216"/>
    </row>
    <row r="565" spans="1:4">
      <c r="A565" s="216"/>
      <c r="B565" s="228"/>
      <c r="C565" s="223"/>
      <c r="D565" s="216"/>
    </row>
    <row r="566" spans="1:4">
      <c r="A566" s="216"/>
      <c r="B566" s="228"/>
      <c r="C566" s="223"/>
      <c r="D566" s="216"/>
    </row>
    <row r="567" spans="1:4">
      <c r="A567" s="216"/>
      <c r="B567" s="228"/>
      <c r="C567" s="223"/>
      <c r="D567" s="216"/>
    </row>
    <row r="568" spans="1:4">
      <c r="A568" s="216"/>
      <c r="B568" s="228"/>
      <c r="C568" s="223"/>
      <c r="D568" s="216"/>
    </row>
    <row r="569" spans="1:4">
      <c r="A569" s="216"/>
      <c r="B569" s="228"/>
      <c r="C569" s="223"/>
      <c r="D569" s="216"/>
    </row>
    <row r="570" spans="1:4">
      <c r="A570" s="216"/>
      <c r="B570" s="228"/>
      <c r="C570" s="223"/>
      <c r="D570" s="216"/>
    </row>
    <row r="571" spans="1:4">
      <c r="A571" s="216"/>
      <c r="B571" s="228"/>
      <c r="C571" s="223"/>
      <c r="D571" s="216"/>
    </row>
    <row r="572" spans="1:4">
      <c r="A572" s="216"/>
      <c r="B572" s="228"/>
      <c r="C572" s="223"/>
      <c r="D572" s="216"/>
    </row>
    <row r="573" spans="1:4">
      <c r="A573" s="216"/>
      <c r="B573" s="228"/>
      <c r="C573" s="223"/>
      <c r="D573" s="216"/>
    </row>
    <row r="574" spans="1:4">
      <c r="A574" s="216"/>
      <c r="B574" s="228"/>
      <c r="C574" s="223"/>
      <c r="D574" s="216"/>
    </row>
    <row r="575" spans="1:4">
      <c r="A575" s="216"/>
      <c r="B575" s="228"/>
      <c r="C575" s="223"/>
      <c r="D575" s="216"/>
    </row>
    <row r="576" spans="1:4">
      <c r="A576" s="216"/>
      <c r="B576" s="228"/>
      <c r="C576" s="223"/>
      <c r="D576" s="216"/>
    </row>
    <row r="577" spans="1:4">
      <c r="A577" s="216"/>
      <c r="B577" s="228"/>
      <c r="C577" s="223"/>
      <c r="D577" s="216"/>
    </row>
    <row r="578" spans="1:4">
      <c r="A578" s="216"/>
      <c r="B578" s="228"/>
      <c r="C578" s="223"/>
      <c r="D578" s="216"/>
    </row>
    <row r="579" spans="1:4">
      <c r="A579" s="216"/>
      <c r="B579" s="228"/>
      <c r="C579" s="223"/>
      <c r="D579" s="216"/>
    </row>
    <row r="580" spans="1:4">
      <c r="A580" s="216"/>
      <c r="B580" s="228"/>
      <c r="C580" s="223"/>
      <c r="D580" s="216"/>
    </row>
    <row r="581" spans="1:4">
      <c r="A581" s="216"/>
      <c r="B581" s="228"/>
      <c r="C581" s="223"/>
      <c r="D581" s="216"/>
    </row>
    <row r="582" spans="1:4">
      <c r="A582" s="216"/>
      <c r="B582" s="228"/>
      <c r="C582" s="223"/>
      <c r="D582" s="216"/>
    </row>
    <row r="583" spans="1:4">
      <c r="A583" s="216"/>
      <c r="B583" s="228"/>
      <c r="C583" s="223"/>
      <c r="D583" s="216"/>
    </row>
    <row r="584" spans="1:4">
      <c r="A584" s="216"/>
      <c r="B584" s="228"/>
      <c r="C584" s="223"/>
      <c r="D584" s="216"/>
    </row>
    <row r="585" spans="1:4">
      <c r="A585" s="216"/>
      <c r="B585" s="228"/>
      <c r="C585" s="223"/>
      <c r="D585" s="216"/>
    </row>
    <row r="586" spans="1:4">
      <c r="A586" s="216"/>
      <c r="B586" s="228"/>
      <c r="C586" s="223"/>
      <c r="D586" s="216"/>
    </row>
    <row r="587" spans="1:4">
      <c r="A587" s="216"/>
      <c r="B587" s="228"/>
      <c r="C587" s="223"/>
      <c r="D587" s="216"/>
    </row>
    <row r="588" spans="1:4">
      <c r="A588" s="216"/>
      <c r="B588" s="228"/>
      <c r="C588" s="223"/>
      <c r="D588" s="216"/>
    </row>
    <row r="589" spans="1:4">
      <c r="A589" s="216"/>
      <c r="B589" s="228"/>
      <c r="C589" s="223"/>
      <c r="D589" s="216"/>
    </row>
    <row r="590" spans="1:4">
      <c r="A590" s="216"/>
      <c r="B590" s="228"/>
      <c r="C590" s="223"/>
      <c r="D590" s="216"/>
    </row>
    <row r="591" spans="1:4">
      <c r="A591" s="216"/>
      <c r="B591" s="228"/>
      <c r="C591" s="223"/>
      <c r="D591" s="216"/>
    </row>
    <row r="592" spans="1:4">
      <c r="A592" s="216"/>
      <c r="B592" s="228"/>
      <c r="C592" s="223"/>
      <c r="D592" s="216"/>
    </row>
    <row r="593" spans="1:4">
      <c r="A593" s="216"/>
      <c r="B593" s="228"/>
      <c r="C593" s="223"/>
      <c r="D593" s="216"/>
    </row>
    <row r="594" spans="1:4">
      <c r="A594" s="216"/>
      <c r="B594" s="228"/>
      <c r="C594" s="223"/>
      <c r="D594" s="216"/>
    </row>
    <row r="595" spans="1:4">
      <c r="A595" s="216"/>
      <c r="B595" s="228"/>
      <c r="C595" s="223"/>
      <c r="D595" s="216"/>
    </row>
    <row r="596" spans="1:4">
      <c r="A596" s="216"/>
      <c r="B596" s="228"/>
      <c r="C596" s="223"/>
      <c r="D596" s="216"/>
    </row>
    <row r="597" spans="1:4">
      <c r="A597" s="216"/>
      <c r="B597" s="228"/>
      <c r="C597" s="223"/>
      <c r="D597" s="216"/>
    </row>
    <row r="598" spans="1:4">
      <c r="A598" s="216"/>
      <c r="B598" s="228"/>
      <c r="C598" s="223"/>
      <c r="D598" s="216"/>
    </row>
    <row r="599" spans="1:4">
      <c r="A599" s="216"/>
      <c r="B599" s="228"/>
      <c r="C599" s="223"/>
      <c r="D599" s="216"/>
    </row>
    <row r="600" spans="1:4">
      <c r="A600" s="216"/>
      <c r="B600" s="228"/>
      <c r="C600" s="223"/>
      <c r="D600" s="216"/>
    </row>
    <row r="601" spans="1:4">
      <c r="A601" s="216"/>
      <c r="B601" s="228"/>
      <c r="C601" s="223"/>
      <c r="D601" s="216"/>
    </row>
    <row r="602" spans="1:4">
      <c r="A602" s="216"/>
      <c r="B602" s="228"/>
      <c r="C602" s="223"/>
      <c r="D602" s="216"/>
    </row>
    <row r="603" spans="1:4">
      <c r="A603" s="216"/>
      <c r="B603" s="228"/>
      <c r="C603" s="223"/>
      <c r="D603" s="216"/>
    </row>
    <row r="604" spans="1:4">
      <c r="A604" s="216"/>
      <c r="B604" s="228"/>
      <c r="C604" s="223"/>
      <c r="D604" s="216"/>
    </row>
    <row r="605" spans="1:4">
      <c r="A605" s="216"/>
      <c r="B605" s="228"/>
      <c r="C605" s="223"/>
      <c r="D605" s="216"/>
    </row>
    <row r="606" spans="1:4">
      <c r="A606" s="216"/>
      <c r="B606" s="228"/>
      <c r="C606" s="223"/>
      <c r="D606" s="216"/>
    </row>
    <row r="607" spans="1:4">
      <c r="A607" s="216"/>
      <c r="B607" s="228"/>
      <c r="C607" s="223"/>
      <c r="D607" s="216"/>
    </row>
    <row r="608" spans="1:4">
      <c r="A608" s="216"/>
      <c r="B608" s="228"/>
      <c r="C608" s="223"/>
      <c r="D608" s="216"/>
    </row>
    <row r="609" spans="1:4">
      <c r="A609" s="216"/>
      <c r="B609" s="228"/>
      <c r="C609" s="223"/>
      <c r="D609" s="216"/>
    </row>
    <row r="610" spans="1:4">
      <c r="A610" s="216"/>
      <c r="B610" s="228"/>
      <c r="C610" s="223"/>
      <c r="D610" s="216"/>
    </row>
    <row r="611" spans="1:4">
      <c r="A611" s="216"/>
      <c r="B611" s="228"/>
      <c r="C611" s="223"/>
      <c r="D611" s="216"/>
    </row>
    <row r="612" spans="1:4">
      <c r="A612" s="216"/>
      <c r="B612" s="228"/>
      <c r="C612" s="223"/>
      <c r="D612" s="216"/>
    </row>
    <row r="613" spans="1:4">
      <c r="A613" s="216"/>
      <c r="B613" s="228"/>
      <c r="C613" s="223"/>
      <c r="D613" s="216"/>
    </row>
    <row r="614" spans="1:4">
      <c r="A614" s="216"/>
      <c r="B614" s="228"/>
      <c r="C614" s="223"/>
      <c r="D614" s="216"/>
    </row>
    <row r="615" spans="1:4">
      <c r="A615" s="216"/>
      <c r="B615" s="228"/>
      <c r="C615" s="223"/>
      <c r="D615" s="216"/>
    </row>
    <row r="616" spans="1:4">
      <c r="A616" s="216"/>
      <c r="B616" s="228"/>
      <c r="C616" s="223"/>
      <c r="D616" s="216"/>
    </row>
    <row r="617" spans="1:4">
      <c r="A617" s="216"/>
      <c r="B617" s="228"/>
      <c r="C617" s="223"/>
      <c r="D617" s="216"/>
    </row>
    <row r="618" spans="1:4">
      <c r="A618" s="216"/>
      <c r="B618" s="228"/>
      <c r="C618" s="223"/>
      <c r="D618" s="216"/>
    </row>
    <row r="619" spans="1:4">
      <c r="A619" s="216"/>
      <c r="B619" s="228"/>
      <c r="C619" s="223"/>
      <c r="D619" s="216"/>
    </row>
    <row r="620" spans="1:4">
      <c r="A620" s="216"/>
      <c r="B620" s="228"/>
      <c r="C620" s="223"/>
      <c r="D620" s="216"/>
    </row>
    <row r="621" spans="1:4">
      <c r="A621" s="216"/>
      <c r="B621" s="228"/>
      <c r="C621" s="223"/>
      <c r="D621" s="216"/>
    </row>
    <row r="622" spans="1:4">
      <c r="A622" s="216"/>
      <c r="B622" s="228"/>
      <c r="C622" s="223"/>
      <c r="D622" s="216"/>
    </row>
    <row r="623" spans="1:4">
      <c r="A623" s="216"/>
      <c r="B623" s="228"/>
      <c r="C623" s="223"/>
      <c r="D623" s="216"/>
    </row>
    <row r="624" spans="1:4">
      <c r="A624" s="216"/>
      <c r="B624" s="228"/>
      <c r="C624" s="223"/>
      <c r="D624" s="216"/>
    </row>
    <row r="625" spans="1:4">
      <c r="A625" s="216"/>
      <c r="B625" s="228"/>
      <c r="C625" s="223"/>
      <c r="D625" s="216"/>
    </row>
    <row r="626" spans="1:4">
      <c r="A626" s="216"/>
      <c r="B626" s="228"/>
      <c r="C626" s="223"/>
      <c r="D626" s="216"/>
    </row>
    <row r="627" spans="1:4">
      <c r="A627" s="216"/>
      <c r="B627" s="228"/>
      <c r="C627" s="223"/>
      <c r="D627" s="216"/>
    </row>
    <row r="628" spans="1:4">
      <c r="A628" s="216"/>
      <c r="B628" s="228"/>
      <c r="C628" s="223"/>
      <c r="D628" s="216"/>
    </row>
    <row r="629" spans="1:4">
      <c r="A629" s="216"/>
      <c r="B629" s="228"/>
      <c r="C629" s="223"/>
      <c r="D629" s="216"/>
    </row>
  </sheetData>
  <mergeCells count="1">
    <mergeCell ref="F14:P33"/>
  </mergeCells>
  <hyperlinks>
    <hyperlink ref="F3" r:id="rId1" tooltip="https://www.windstreamenterprise.com/wp-content/uploads/2019/08/ucaas-ip-office-fact-sheet.pdf" xr:uid="{311957C2-DD9D-3641-BE2C-F7F40845D026}"/>
    <hyperlink ref="F5" r:id="rId2" tooltip="https://www.windstreamenterprise.com/wp-content/uploads/2019/08/ip-office-whitepaper.pdf" xr:uid="{AF9A1F24-781F-3443-9BE9-790B534D710E}"/>
    <hyperlink ref="F7" r:id="rId3" tooltip="https://www.windstreamenterprise.com/wp-content/uploads/2018/08/ucaas-avaya-fact-sheet.pdf" xr:uid="{7AAFA9E5-F684-5E42-A027-19FF493EEBBD}"/>
  </hyperlinks>
  <pageMargins left="0.7" right="0.7" top="0.75" bottom="0.75" header="0.3" footer="0.3"/>
  <pageSetup orientation="portrait"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EDC66-D49B-A746-AB84-17536FA49467}">
  <sheetPr>
    <tabColor theme="4"/>
  </sheetPr>
  <dimension ref="A1:D33"/>
  <sheetViews>
    <sheetView zoomScale="148" zoomScaleNormal="148" workbookViewId="0">
      <selection activeCell="D5" sqref="D5"/>
    </sheetView>
  </sheetViews>
  <sheetFormatPr baseColWidth="10" defaultColWidth="11.5" defaultRowHeight="15"/>
  <cols>
    <col min="1" max="1" width="28.1640625" customWidth="1"/>
    <col min="2" max="2" width="13.33203125" bestFit="1" customWidth="1"/>
    <col min="3" max="3" width="24.5" customWidth="1"/>
  </cols>
  <sheetData>
    <row r="1" spans="1:4" s="120" customFormat="1"/>
    <row r="2" spans="1:4" s="120" customFormat="1"/>
    <row r="3" spans="1:4" s="120" customFormat="1">
      <c r="A3" s="120" t="s">
        <v>401</v>
      </c>
      <c r="B3" s="120" t="s">
        <v>402</v>
      </c>
      <c r="C3" s="120" t="s">
        <v>444</v>
      </c>
    </row>
    <row r="4" spans="1:4" s="120" customFormat="1"/>
    <row r="5" spans="1:4" s="120" customFormat="1" ht="16">
      <c r="A5" s="120" t="s">
        <v>406</v>
      </c>
      <c r="B5" s="120" t="s">
        <v>443</v>
      </c>
      <c r="C5" s="120" t="s">
        <v>444</v>
      </c>
      <c r="D5" s="170" t="s">
        <v>447</v>
      </c>
    </row>
    <row r="6" spans="1:4" s="120" customFormat="1"/>
    <row r="7" spans="1:4" s="120" customFormat="1">
      <c r="A7" s="120" t="s">
        <v>442</v>
      </c>
      <c r="B7" s="169">
        <v>0.2</v>
      </c>
      <c r="C7" s="120" t="s">
        <v>24</v>
      </c>
    </row>
    <row r="8" spans="1:4" s="120" customFormat="1"/>
    <row r="9" spans="1:4" s="120" customFormat="1" ht="16">
      <c r="A9" s="120" t="s">
        <v>445</v>
      </c>
      <c r="B9" s="138">
        <v>6</v>
      </c>
      <c r="C9" s="120" t="s">
        <v>24</v>
      </c>
      <c r="D9" s="170" t="s">
        <v>446</v>
      </c>
    </row>
    <row r="10" spans="1:4" s="120" customFormat="1"/>
    <row r="11" spans="1:4" s="120" customFormat="1"/>
    <row r="12" spans="1:4" s="120" customFormat="1"/>
    <row r="13" spans="1:4" s="120" customFormat="1"/>
    <row r="14" spans="1:4" s="120" customFormat="1"/>
    <row r="15" spans="1:4" s="120" customFormat="1"/>
    <row r="16" spans="1:4" s="120" customFormat="1"/>
    <row r="17" spans="1:3" s="120" customFormat="1"/>
    <row r="18" spans="1:3" s="120" customFormat="1"/>
    <row r="19" spans="1:3" s="120" customFormat="1"/>
    <row r="20" spans="1:3" s="120" customFormat="1"/>
    <row r="21" spans="1:3" s="120" customFormat="1">
      <c r="A21" s="6" t="s">
        <v>378</v>
      </c>
    </row>
    <row r="22" spans="1:3" s="120" customFormat="1"/>
    <row r="23" spans="1:3" ht="16">
      <c r="A23" s="132" t="s">
        <v>272</v>
      </c>
      <c r="B23" s="132" t="s">
        <v>287</v>
      </c>
      <c r="C23" s="132" t="s">
        <v>288</v>
      </c>
    </row>
    <row r="24" spans="1:3">
      <c r="A24" s="120" t="s">
        <v>289</v>
      </c>
      <c r="B24" s="145">
        <v>5.75</v>
      </c>
      <c r="C24" s="120" t="s">
        <v>293</v>
      </c>
    </row>
    <row r="25" spans="1:3">
      <c r="A25" s="120" t="s">
        <v>290</v>
      </c>
      <c r="B25" s="145">
        <v>1.75</v>
      </c>
      <c r="C25" s="120" t="s">
        <v>293</v>
      </c>
    </row>
    <row r="26" spans="1:3">
      <c r="A26" s="120" t="s">
        <v>291</v>
      </c>
      <c r="B26" s="145" t="s">
        <v>403</v>
      </c>
      <c r="C26" s="120" t="s">
        <v>404</v>
      </c>
    </row>
    <row r="27" spans="1:3" s="120" customFormat="1">
      <c r="A27" s="120" t="s">
        <v>25</v>
      </c>
      <c r="B27" s="145">
        <v>5.95</v>
      </c>
    </row>
    <row r="28" spans="1:3">
      <c r="A28" s="120" t="s">
        <v>292</v>
      </c>
      <c r="B28" s="145">
        <v>6.45</v>
      </c>
      <c r="C28" s="120" t="s">
        <v>293</v>
      </c>
    </row>
    <row r="29" spans="1:3">
      <c r="A29" s="120" t="s">
        <v>294</v>
      </c>
      <c r="B29" s="145">
        <v>7</v>
      </c>
      <c r="C29" s="120" t="s">
        <v>293</v>
      </c>
    </row>
    <row r="30" spans="1:3">
      <c r="A30" s="120" t="s">
        <v>295</v>
      </c>
      <c r="B30" s="145">
        <v>0.5</v>
      </c>
      <c r="C30" s="120" t="s">
        <v>293</v>
      </c>
    </row>
    <row r="31" spans="1:3">
      <c r="A31" s="120" t="s">
        <v>296</v>
      </c>
      <c r="B31" s="145">
        <v>0</v>
      </c>
      <c r="C31" s="120" t="s">
        <v>297</v>
      </c>
    </row>
    <row r="32" spans="1:3">
      <c r="A32" s="120" t="s">
        <v>298</v>
      </c>
      <c r="B32" s="145">
        <v>3.5</v>
      </c>
      <c r="C32" s="120" t="s">
        <v>297</v>
      </c>
    </row>
    <row r="33" spans="1:3">
      <c r="A33" t="s">
        <v>405</v>
      </c>
      <c r="B33" s="145">
        <v>11</v>
      </c>
      <c r="C33" t="s">
        <v>297</v>
      </c>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R70"/>
  <sheetViews>
    <sheetView workbookViewId="0">
      <selection activeCell="AJ52" sqref="AJ52"/>
    </sheetView>
  </sheetViews>
  <sheetFormatPr baseColWidth="10" defaultColWidth="8.83203125" defaultRowHeight="15"/>
  <cols>
    <col min="3" max="3" width="36.83203125" customWidth="1"/>
    <col min="4" max="4" width="24" customWidth="1"/>
    <col min="5" max="5" width="13.33203125" customWidth="1"/>
  </cols>
  <sheetData>
    <row r="1" spans="1:18">
      <c r="A1" s="175" t="s">
        <v>22</v>
      </c>
      <c r="B1" s="175"/>
    </row>
    <row r="2" spans="1:18">
      <c r="I2" s="171" t="s">
        <v>455</v>
      </c>
      <c r="R2" t="s">
        <v>457</v>
      </c>
    </row>
    <row r="3" spans="1:18">
      <c r="C3" s="1" t="s">
        <v>20</v>
      </c>
      <c r="D3" s="121"/>
      <c r="E3" s="123" t="s">
        <v>232</v>
      </c>
    </row>
    <row r="4" spans="1:18">
      <c r="C4" s="1">
        <v>10</v>
      </c>
      <c r="D4" s="10">
        <v>10</v>
      </c>
      <c r="E4" s="127">
        <f>C4*D4</f>
        <v>100</v>
      </c>
    </row>
    <row r="5" spans="1:18">
      <c r="C5" s="1">
        <v>20</v>
      </c>
      <c r="D5" s="10">
        <v>6</v>
      </c>
      <c r="E5" s="127">
        <f t="shared" ref="E5:E13" si="0">C5*D5</f>
        <v>120</v>
      </c>
    </row>
    <row r="6" spans="1:18">
      <c r="C6" s="1">
        <v>50</v>
      </c>
      <c r="D6" s="10">
        <v>3.6</v>
      </c>
      <c r="E6" s="127">
        <f t="shared" si="0"/>
        <v>180</v>
      </c>
    </row>
    <row r="7" spans="1:18">
      <c r="C7" s="1">
        <v>100</v>
      </c>
      <c r="D7" s="10">
        <v>2.4</v>
      </c>
      <c r="E7" s="127">
        <f t="shared" si="0"/>
        <v>240</v>
      </c>
    </row>
    <row r="8" spans="1:18">
      <c r="C8" s="1">
        <v>200</v>
      </c>
      <c r="D8" s="10">
        <v>1.8</v>
      </c>
      <c r="E8" s="127">
        <f t="shared" si="0"/>
        <v>360</v>
      </c>
    </row>
    <row r="9" spans="1:18">
      <c r="C9" s="1">
        <v>500</v>
      </c>
      <c r="D9" s="10">
        <v>1.1200000000000001</v>
      </c>
      <c r="E9" s="127">
        <f t="shared" si="0"/>
        <v>560</v>
      </c>
    </row>
    <row r="10" spans="1:18">
      <c r="C10" s="1">
        <v>1000</v>
      </c>
      <c r="D10" s="10">
        <v>0.8</v>
      </c>
      <c r="E10" s="127">
        <f t="shared" si="0"/>
        <v>800</v>
      </c>
    </row>
    <row r="11" spans="1:18">
      <c r="C11" s="1">
        <v>2000</v>
      </c>
      <c r="D11" s="10">
        <v>0.55000000000000004</v>
      </c>
      <c r="E11" s="127">
        <f t="shared" si="0"/>
        <v>1100</v>
      </c>
    </row>
    <row r="12" spans="1:18">
      <c r="C12" s="1">
        <v>5000</v>
      </c>
      <c r="D12" s="10">
        <v>0.28000000000000003</v>
      </c>
      <c r="E12" s="127">
        <f t="shared" si="0"/>
        <v>1400.0000000000002</v>
      </c>
    </row>
    <row r="13" spans="1:18">
      <c r="C13" s="1">
        <v>10000</v>
      </c>
      <c r="D13" s="10">
        <v>0.18</v>
      </c>
      <c r="E13" s="127">
        <f t="shared" si="0"/>
        <v>1800</v>
      </c>
    </row>
    <row r="14" spans="1:18">
      <c r="C14" s="140" t="s">
        <v>368</v>
      </c>
      <c r="D14" s="141" t="s">
        <v>367</v>
      </c>
      <c r="E14" s="127">
        <v>50</v>
      </c>
    </row>
    <row r="15" spans="1:18">
      <c r="C15" s="140" t="s">
        <v>369</v>
      </c>
      <c r="D15" s="140"/>
      <c r="E15" s="127">
        <v>4.95</v>
      </c>
    </row>
    <row r="16" spans="1:18">
      <c r="C16" s="140" t="s">
        <v>23</v>
      </c>
      <c r="D16" s="140" t="s">
        <v>372</v>
      </c>
      <c r="E16" s="127">
        <v>4.75</v>
      </c>
    </row>
    <row r="18" spans="1:3">
      <c r="A18" s="120" t="s">
        <v>370</v>
      </c>
    </row>
    <row r="19" spans="1:3">
      <c r="A19" s="120" t="s">
        <v>371</v>
      </c>
    </row>
    <row r="23" spans="1:3" ht="15" customHeight="1">
      <c r="C23" s="206" t="s">
        <v>452</v>
      </c>
    </row>
    <row r="24" spans="1:3">
      <c r="C24" s="206"/>
    </row>
    <row r="25" spans="1:3">
      <c r="C25" s="206"/>
    </row>
    <row r="26" spans="1:3">
      <c r="C26" s="206"/>
    </row>
    <row r="27" spans="1:3">
      <c r="C27" s="206"/>
    </row>
    <row r="28" spans="1:3">
      <c r="C28" s="206"/>
    </row>
    <row r="29" spans="1:3">
      <c r="C29" s="206"/>
    </row>
    <row r="30" spans="1:3">
      <c r="C30" s="206"/>
    </row>
    <row r="31" spans="1:3">
      <c r="C31" s="206"/>
    </row>
    <row r="32" spans="1:3">
      <c r="C32" s="206"/>
    </row>
    <row r="33" spans="3:3">
      <c r="C33" s="206"/>
    </row>
    <row r="34" spans="3:3">
      <c r="C34" s="206"/>
    </row>
    <row r="35" spans="3:3">
      <c r="C35" s="206"/>
    </row>
    <row r="36" spans="3:3">
      <c r="C36" s="206"/>
    </row>
    <row r="37" spans="3:3">
      <c r="C37" s="206"/>
    </row>
    <row r="38" spans="3:3">
      <c r="C38" s="206"/>
    </row>
    <row r="39" spans="3:3">
      <c r="C39" s="206"/>
    </row>
    <row r="40" spans="3:3">
      <c r="C40" s="206"/>
    </row>
    <row r="41" spans="3:3">
      <c r="C41" s="206"/>
    </row>
    <row r="42" spans="3:3">
      <c r="C42" s="206"/>
    </row>
    <row r="43" spans="3:3">
      <c r="C43" s="206"/>
    </row>
    <row r="44" spans="3:3">
      <c r="C44" s="206"/>
    </row>
    <row r="45" spans="3:3">
      <c r="C45" s="206"/>
    </row>
    <row r="46" spans="3:3">
      <c r="C46" s="206"/>
    </row>
    <row r="47" spans="3:3">
      <c r="C47" s="206"/>
    </row>
    <row r="48" spans="3:3">
      <c r="C48" s="206"/>
    </row>
    <row r="49" spans="3:3">
      <c r="C49" s="206"/>
    </row>
    <row r="50" spans="3:3">
      <c r="C50" s="206"/>
    </row>
    <row r="51" spans="3:3">
      <c r="C51" s="206"/>
    </row>
    <row r="52" spans="3:3">
      <c r="C52" s="206"/>
    </row>
    <row r="53" spans="3:3">
      <c r="C53" s="206"/>
    </row>
    <row r="54" spans="3:3">
      <c r="C54" s="206"/>
    </row>
    <row r="55" spans="3:3">
      <c r="C55" s="206"/>
    </row>
    <row r="56" spans="3:3">
      <c r="C56" s="206"/>
    </row>
    <row r="57" spans="3:3">
      <c r="C57" s="206"/>
    </row>
    <row r="58" spans="3:3">
      <c r="C58" s="206"/>
    </row>
    <row r="59" spans="3:3">
      <c r="C59" s="206"/>
    </row>
    <row r="60" spans="3:3">
      <c r="C60" s="206"/>
    </row>
    <row r="61" spans="3:3">
      <c r="C61" s="206"/>
    </row>
    <row r="62" spans="3:3">
      <c r="C62" s="206"/>
    </row>
    <row r="63" spans="3:3">
      <c r="C63" s="206"/>
    </row>
    <row r="64" spans="3:3">
      <c r="C64" s="206"/>
    </row>
    <row r="65" spans="3:3">
      <c r="C65" s="206"/>
    </row>
    <row r="66" spans="3:3">
      <c r="C66" s="206"/>
    </row>
    <row r="67" spans="3:3">
      <c r="C67" s="206"/>
    </row>
    <row r="68" spans="3:3">
      <c r="C68" s="206"/>
    </row>
    <row r="69" spans="3:3">
      <c r="C69" s="206"/>
    </row>
    <row r="70" spans="3:3">
      <c r="C70" s="206"/>
    </row>
  </sheetData>
  <mergeCells count="2">
    <mergeCell ref="A1:B1"/>
    <mergeCell ref="C23:C70"/>
  </mergeCells>
  <hyperlinks>
    <hyperlink ref="I2" r:id="rId1" tooltip="https://www.windstreamenterprise.com/wp-content/uploads/2018/01/dynamic-ip-brochure.pdf" xr:uid="{849F2DA9-A615-BE41-994C-8535A833170F}"/>
  </hyperlinks>
  <pageMargins left="0.7" right="0.7" top="0.75" bottom="0.75" header="0.3" footer="0.3"/>
  <pageSetup orientation="portrait"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4"/>
  </sheetPr>
  <dimension ref="A1:U12"/>
  <sheetViews>
    <sheetView workbookViewId="0">
      <selection activeCell="W23" sqref="W23"/>
    </sheetView>
  </sheetViews>
  <sheetFormatPr baseColWidth="10" defaultColWidth="8.83203125" defaultRowHeight="15"/>
  <sheetData>
    <row r="1" spans="1:21">
      <c r="A1" s="118" t="s">
        <v>207</v>
      </c>
    </row>
    <row r="2" spans="1:21">
      <c r="A2" s="118"/>
    </row>
    <row r="3" spans="1:21">
      <c r="A3" s="161" t="s">
        <v>208</v>
      </c>
      <c r="B3" s="162"/>
      <c r="C3" s="162"/>
      <c r="D3" s="162"/>
      <c r="E3" s="162"/>
      <c r="K3" s="171" t="s">
        <v>459</v>
      </c>
      <c r="U3" t="s">
        <v>460</v>
      </c>
    </row>
    <row r="4" spans="1:21">
      <c r="A4" s="161"/>
      <c r="B4" s="162"/>
      <c r="C4" s="162"/>
      <c r="D4" s="162"/>
      <c r="E4" s="162"/>
    </row>
    <row r="5" spans="1:21">
      <c r="A5" s="161" t="s">
        <v>361</v>
      </c>
      <c r="B5" s="162"/>
      <c r="C5" s="162"/>
      <c r="D5" s="162"/>
      <c r="E5" s="162"/>
    </row>
    <row r="6" spans="1:21">
      <c r="A6" s="161"/>
      <c r="B6" s="162"/>
      <c r="C6" s="162"/>
      <c r="D6" s="162"/>
      <c r="E6" s="162"/>
    </row>
    <row r="7" spans="1:21">
      <c r="A7" s="161" t="s">
        <v>362</v>
      </c>
      <c r="B7" s="162"/>
      <c r="C7" s="162"/>
      <c r="D7" s="162"/>
      <c r="E7" s="162"/>
    </row>
    <row r="8" spans="1:21">
      <c r="A8" s="161"/>
      <c r="B8" s="162"/>
      <c r="C8" s="162"/>
      <c r="D8" s="162"/>
      <c r="E8" s="162"/>
    </row>
    <row r="9" spans="1:21">
      <c r="A9" s="161" t="s">
        <v>363</v>
      </c>
      <c r="B9" s="162"/>
      <c r="C9" s="162"/>
      <c r="D9" s="162"/>
      <c r="E9" s="162"/>
    </row>
    <row r="10" spans="1:21">
      <c r="A10" s="161"/>
      <c r="B10" s="162"/>
      <c r="C10" s="162"/>
      <c r="D10" s="162"/>
      <c r="E10" s="162"/>
    </row>
    <row r="11" spans="1:21">
      <c r="A11" s="161" t="s">
        <v>209</v>
      </c>
      <c r="B11" s="162"/>
      <c r="C11" s="162"/>
      <c r="D11" s="162"/>
      <c r="E11" s="162"/>
    </row>
    <row r="12" spans="1:21">
      <c r="A12" s="162"/>
      <c r="B12" s="162"/>
      <c r="C12" s="162"/>
      <c r="D12" s="162"/>
      <c r="E12" s="162"/>
    </row>
  </sheetData>
  <hyperlinks>
    <hyperlink ref="K3" r:id="rId1" tooltip="https://www.windstreamenterprise.com/wp-content/uploads/2018/02/officesuite-hd-meeting-fact-sheet.pdf" xr:uid="{011225CD-72C8-7A4D-BA39-6641F51AC7F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sheetPr>
  <dimension ref="A1:X49"/>
  <sheetViews>
    <sheetView workbookViewId="0">
      <selection activeCell="U48" sqref="U48"/>
    </sheetView>
  </sheetViews>
  <sheetFormatPr baseColWidth="10" defaultColWidth="8.83203125" defaultRowHeight="15"/>
  <cols>
    <col min="3" max="3" width="18.5" customWidth="1"/>
    <col min="4" max="4" width="20" customWidth="1"/>
  </cols>
  <sheetData>
    <row r="1" spans="1:24">
      <c r="A1" s="175" t="s">
        <v>26</v>
      </c>
      <c r="B1" s="175"/>
    </row>
    <row r="2" spans="1:24">
      <c r="C2" s="124" t="s">
        <v>210</v>
      </c>
      <c r="D2" s="120"/>
      <c r="E2" s="120"/>
      <c r="F2" s="120"/>
      <c r="G2" s="120"/>
      <c r="H2" s="120"/>
      <c r="I2" s="120"/>
    </row>
    <row r="3" spans="1:24">
      <c r="C3" s="124" t="s">
        <v>211</v>
      </c>
      <c r="D3" s="120"/>
      <c r="E3" s="120"/>
      <c r="F3" s="120"/>
      <c r="G3" s="120"/>
      <c r="H3" s="120"/>
      <c r="I3" s="120"/>
      <c r="N3" s="171" t="s">
        <v>482</v>
      </c>
      <c r="X3" t="s">
        <v>467</v>
      </c>
    </row>
    <row r="4" spans="1:24">
      <c r="C4" s="176" t="s">
        <v>212</v>
      </c>
      <c r="D4" s="176"/>
      <c r="E4" s="176"/>
      <c r="F4" s="176"/>
      <c r="G4" s="176"/>
      <c r="H4" s="176"/>
      <c r="I4" s="176"/>
    </row>
    <row r="5" spans="1:24">
      <c r="C5" s="121"/>
      <c r="D5" s="122" t="s">
        <v>213</v>
      </c>
      <c r="E5" s="122" t="s">
        <v>214</v>
      </c>
      <c r="F5" s="122" t="s">
        <v>215</v>
      </c>
      <c r="G5" s="122" t="s">
        <v>216</v>
      </c>
      <c r="H5" s="122" t="s">
        <v>217</v>
      </c>
      <c r="I5" s="123" t="s">
        <v>218</v>
      </c>
    </row>
    <row r="6" spans="1:24">
      <c r="C6" s="126" t="s">
        <v>219</v>
      </c>
      <c r="D6" s="125">
        <v>500</v>
      </c>
      <c r="E6" s="125">
        <v>0</v>
      </c>
      <c r="F6" s="125">
        <v>250</v>
      </c>
      <c r="G6" s="125">
        <v>0</v>
      </c>
      <c r="H6" s="125">
        <v>210</v>
      </c>
      <c r="I6" s="125">
        <v>0</v>
      </c>
    </row>
    <row r="7" spans="1:24">
      <c r="C7" s="126" t="s">
        <v>220</v>
      </c>
      <c r="D7" s="125">
        <v>505</v>
      </c>
      <c r="E7" s="125">
        <v>0</v>
      </c>
      <c r="F7" s="125">
        <v>255</v>
      </c>
      <c r="G7" s="125">
        <v>0</v>
      </c>
      <c r="H7" s="125">
        <v>215</v>
      </c>
      <c r="I7" s="125">
        <v>0</v>
      </c>
    </row>
    <row r="8" spans="1:24">
      <c r="C8" s="126" t="s">
        <v>221</v>
      </c>
      <c r="D8" s="125">
        <v>510</v>
      </c>
      <c r="E8" s="125">
        <v>0</v>
      </c>
      <c r="F8" s="125">
        <v>260</v>
      </c>
      <c r="G8" s="125">
        <v>0</v>
      </c>
      <c r="H8" s="125">
        <v>220</v>
      </c>
      <c r="I8" s="125">
        <v>0</v>
      </c>
    </row>
    <row r="9" spans="1:24">
      <c r="C9" s="126" t="s">
        <v>222</v>
      </c>
      <c r="D9" s="125">
        <v>515</v>
      </c>
      <c r="E9" s="125">
        <v>0</v>
      </c>
      <c r="F9" s="125">
        <v>265</v>
      </c>
      <c r="G9" s="125">
        <v>0</v>
      </c>
      <c r="H9" s="125">
        <v>225</v>
      </c>
      <c r="I9" s="125">
        <v>0</v>
      </c>
    </row>
    <row r="10" spans="1:24">
      <c r="C10" s="126" t="s">
        <v>223</v>
      </c>
      <c r="D10" s="125">
        <v>520</v>
      </c>
      <c r="E10" s="125">
        <v>0</v>
      </c>
      <c r="F10" s="125">
        <v>270</v>
      </c>
      <c r="G10" s="125">
        <v>0</v>
      </c>
      <c r="H10" s="125">
        <v>230</v>
      </c>
      <c r="I10" s="125">
        <v>0</v>
      </c>
    </row>
    <row r="11" spans="1:24">
      <c r="C11" s="126" t="s">
        <v>224</v>
      </c>
      <c r="D11" s="125">
        <v>1150</v>
      </c>
      <c r="E11" s="125">
        <v>0</v>
      </c>
      <c r="F11" s="125">
        <v>670</v>
      </c>
      <c r="G11" s="125">
        <v>0</v>
      </c>
      <c r="H11" s="125">
        <v>610</v>
      </c>
      <c r="I11" s="125">
        <v>0</v>
      </c>
    </row>
    <row r="12" spans="1:24">
      <c r="C12" s="126" t="s">
        <v>225</v>
      </c>
      <c r="D12" s="125">
        <v>1155</v>
      </c>
      <c r="E12" s="125">
        <v>0</v>
      </c>
      <c r="F12" s="125">
        <v>675</v>
      </c>
      <c r="G12" s="125">
        <v>0</v>
      </c>
      <c r="H12" s="125">
        <v>615</v>
      </c>
      <c r="I12" s="125">
        <v>0</v>
      </c>
    </row>
    <row r="13" spans="1:24">
      <c r="C13" s="126" t="s">
        <v>226</v>
      </c>
      <c r="D13" s="125">
        <v>1160</v>
      </c>
      <c r="E13" s="125">
        <v>0</v>
      </c>
      <c r="F13" s="125">
        <v>680</v>
      </c>
      <c r="G13" s="125">
        <v>0</v>
      </c>
      <c r="H13" s="125">
        <v>620</v>
      </c>
      <c r="I13" s="125">
        <v>0</v>
      </c>
    </row>
    <row r="14" spans="1:24">
      <c r="C14" s="126" t="s">
        <v>227</v>
      </c>
      <c r="D14" s="125">
        <v>1165</v>
      </c>
      <c r="E14" s="125">
        <v>0</v>
      </c>
      <c r="F14" s="125">
        <v>685</v>
      </c>
      <c r="G14" s="125">
        <v>0</v>
      </c>
      <c r="H14" s="125">
        <v>625</v>
      </c>
      <c r="I14" s="125">
        <v>0</v>
      </c>
    </row>
    <row r="15" spans="1:24">
      <c r="C15" s="126" t="s">
        <v>228</v>
      </c>
      <c r="D15" s="125">
        <v>1170</v>
      </c>
      <c r="E15" s="125">
        <v>0</v>
      </c>
      <c r="F15" s="125">
        <v>690</v>
      </c>
      <c r="G15" s="125">
        <v>0</v>
      </c>
      <c r="H15" s="125">
        <v>630</v>
      </c>
      <c r="I15" s="125">
        <v>0</v>
      </c>
    </row>
    <row r="16" spans="1:24">
      <c r="C16" s="126" t="s">
        <v>229</v>
      </c>
      <c r="D16" s="125">
        <v>1175</v>
      </c>
      <c r="E16" s="125">
        <v>0</v>
      </c>
      <c r="F16" s="125">
        <v>695</v>
      </c>
      <c r="G16" s="125">
        <v>0</v>
      </c>
      <c r="H16" s="125">
        <v>635</v>
      </c>
      <c r="I16" s="125">
        <v>0</v>
      </c>
    </row>
    <row r="17" spans="3:9">
      <c r="C17" s="126" t="s">
        <v>230</v>
      </c>
      <c r="D17" s="125">
        <v>1180</v>
      </c>
      <c r="E17" s="125">
        <v>0</v>
      </c>
      <c r="F17" s="125">
        <v>700</v>
      </c>
      <c r="G17" s="125">
        <v>0</v>
      </c>
      <c r="H17" s="125">
        <v>640</v>
      </c>
      <c r="I17" s="125">
        <v>0</v>
      </c>
    </row>
    <row r="18" spans="3:9">
      <c r="C18" s="4" t="s">
        <v>364</v>
      </c>
    </row>
    <row r="19" spans="3:9">
      <c r="C19" s="120" t="s">
        <v>365</v>
      </c>
    </row>
    <row r="20" spans="3:9">
      <c r="C20" t="s">
        <v>233</v>
      </c>
    </row>
    <row r="21" spans="3:9">
      <c r="C21" t="s">
        <v>234</v>
      </c>
    </row>
    <row r="25" spans="3:9" ht="16" customHeight="1">
      <c r="C25" s="173" t="s">
        <v>483</v>
      </c>
      <c r="D25" s="173"/>
      <c r="E25" s="173"/>
      <c r="F25" s="173"/>
      <c r="G25" s="173"/>
      <c r="H25" s="173"/>
      <c r="I25" s="173"/>
    </row>
    <row r="26" spans="3:9">
      <c r="C26" s="173"/>
      <c r="D26" s="173"/>
      <c r="E26" s="173"/>
      <c r="F26" s="173"/>
      <c r="G26" s="173"/>
      <c r="H26" s="173"/>
      <c r="I26" s="173"/>
    </row>
    <row r="27" spans="3:9">
      <c r="C27" s="173"/>
      <c r="D27" s="173"/>
      <c r="E27" s="173"/>
      <c r="F27" s="173"/>
      <c r="G27" s="173"/>
      <c r="H27" s="173"/>
      <c r="I27" s="173"/>
    </row>
    <row r="28" spans="3:9">
      <c r="C28" s="173"/>
      <c r="D28" s="173"/>
      <c r="E28" s="173"/>
      <c r="F28" s="173"/>
      <c r="G28" s="173"/>
      <c r="H28" s="173"/>
      <c r="I28" s="173"/>
    </row>
    <row r="29" spans="3:9">
      <c r="C29" s="173"/>
      <c r="D29" s="173"/>
      <c r="E29" s="173"/>
      <c r="F29" s="173"/>
      <c r="G29" s="173"/>
      <c r="H29" s="173"/>
      <c r="I29" s="173"/>
    </row>
    <row r="30" spans="3:9">
      <c r="C30" s="173"/>
      <c r="D30" s="173"/>
      <c r="E30" s="173"/>
      <c r="F30" s="173"/>
      <c r="G30" s="173"/>
      <c r="H30" s="173"/>
      <c r="I30" s="173"/>
    </row>
    <row r="31" spans="3:9">
      <c r="C31" s="173"/>
      <c r="D31" s="173"/>
      <c r="E31" s="173"/>
      <c r="F31" s="173"/>
      <c r="G31" s="173"/>
      <c r="H31" s="173"/>
      <c r="I31" s="173"/>
    </row>
    <row r="32" spans="3:9">
      <c r="C32" s="173"/>
      <c r="D32" s="173"/>
      <c r="E32" s="173"/>
      <c r="F32" s="173"/>
      <c r="G32" s="173"/>
      <c r="H32" s="173"/>
      <c r="I32" s="173"/>
    </row>
    <row r="33" spans="3:9">
      <c r="C33" s="173"/>
      <c r="D33" s="173"/>
      <c r="E33" s="173"/>
      <c r="F33" s="173"/>
      <c r="G33" s="173"/>
      <c r="H33" s="173"/>
      <c r="I33" s="173"/>
    </row>
    <row r="34" spans="3:9">
      <c r="C34" s="173"/>
      <c r="D34" s="173"/>
      <c r="E34" s="173"/>
      <c r="F34" s="173"/>
      <c r="G34" s="173"/>
      <c r="H34" s="173"/>
      <c r="I34" s="173"/>
    </row>
    <row r="35" spans="3:9">
      <c r="C35" s="173"/>
      <c r="D35" s="173"/>
      <c r="E35" s="173"/>
      <c r="F35" s="173"/>
      <c r="G35" s="173"/>
      <c r="H35" s="173"/>
      <c r="I35" s="173"/>
    </row>
    <row r="36" spans="3:9">
      <c r="C36" s="173"/>
      <c r="D36" s="173"/>
      <c r="E36" s="173"/>
      <c r="F36" s="173"/>
      <c r="G36" s="173"/>
      <c r="H36" s="173"/>
      <c r="I36" s="173"/>
    </row>
    <row r="37" spans="3:9">
      <c r="C37" s="173"/>
      <c r="D37" s="173"/>
      <c r="E37" s="173"/>
      <c r="F37" s="173"/>
      <c r="G37" s="173"/>
      <c r="H37" s="173"/>
      <c r="I37" s="173"/>
    </row>
    <row r="38" spans="3:9">
      <c r="C38" s="173"/>
      <c r="D38" s="173"/>
      <c r="E38" s="173"/>
      <c r="F38" s="173"/>
      <c r="G38" s="173"/>
      <c r="H38" s="173"/>
      <c r="I38" s="173"/>
    </row>
    <row r="39" spans="3:9">
      <c r="C39" s="173"/>
      <c r="D39" s="173"/>
      <c r="E39" s="173"/>
      <c r="F39" s="173"/>
      <c r="G39" s="173"/>
      <c r="H39" s="173"/>
      <c r="I39" s="173"/>
    </row>
    <row r="40" spans="3:9">
      <c r="C40" s="173"/>
      <c r="D40" s="173"/>
      <c r="E40" s="173"/>
      <c r="F40" s="173"/>
      <c r="G40" s="173"/>
      <c r="H40" s="173"/>
      <c r="I40" s="173"/>
    </row>
    <row r="41" spans="3:9">
      <c r="C41" s="173"/>
      <c r="D41" s="173"/>
      <c r="E41" s="173"/>
      <c r="F41" s="173"/>
      <c r="G41" s="173"/>
      <c r="H41" s="173"/>
      <c r="I41" s="173"/>
    </row>
    <row r="42" spans="3:9">
      <c r="C42" s="173"/>
      <c r="D42" s="173"/>
      <c r="E42" s="173"/>
      <c r="F42" s="173"/>
      <c r="G42" s="173"/>
      <c r="H42" s="173"/>
      <c r="I42" s="173"/>
    </row>
    <row r="43" spans="3:9">
      <c r="C43" s="173"/>
      <c r="D43" s="173"/>
      <c r="E43" s="173"/>
      <c r="F43" s="173"/>
      <c r="G43" s="173"/>
      <c r="H43" s="173"/>
      <c r="I43" s="173"/>
    </row>
    <row r="44" spans="3:9">
      <c r="C44" s="173"/>
      <c r="D44" s="173"/>
      <c r="E44" s="173"/>
      <c r="F44" s="173"/>
      <c r="G44" s="173"/>
      <c r="H44" s="173"/>
      <c r="I44" s="173"/>
    </row>
    <row r="45" spans="3:9">
      <c r="C45" s="173"/>
      <c r="D45" s="173"/>
      <c r="E45" s="173"/>
      <c r="F45" s="173"/>
      <c r="G45" s="173"/>
      <c r="H45" s="173"/>
      <c r="I45" s="173"/>
    </row>
    <row r="46" spans="3:9">
      <c r="C46" s="173"/>
      <c r="D46" s="173"/>
      <c r="E46" s="173"/>
      <c r="F46" s="173"/>
      <c r="G46" s="173"/>
      <c r="H46" s="173"/>
      <c r="I46" s="173"/>
    </row>
    <row r="47" spans="3:9">
      <c r="C47" s="173"/>
      <c r="D47" s="173"/>
      <c r="E47" s="173"/>
      <c r="F47" s="173"/>
      <c r="G47" s="173"/>
      <c r="H47" s="173"/>
      <c r="I47" s="173"/>
    </row>
    <row r="48" spans="3:9">
      <c r="C48" s="173"/>
      <c r="D48" s="173"/>
      <c r="E48" s="173"/>
      <c r="F48" s="173"/>
      <c r="G48" s="173"/>
      <c r="H48" s="173"/>
      <c r="I48" s="173"/>
    </row>
    <row r="49" spans="3:9">
      <c r="C49" s="173"/>
      <c r="D49" s="173"/>
      <c r="E49" s="173"/>
      <c r="F49" s="173"/>
      <c r="G49" s="173"/>
      <c r="H49" s="173"/>
      <c r="I49" s="173"/>
    </row>
  </sheetData>
  <mergeCells count="3">
    <mergeCell ref="A1:B1"/>
    <mergeCell ref="C4:I4"/>
    <mergeCell ref="C25:I49"/>
  </mergeCells>
  <hyperlinks>
    <hyperlink ref="N3" r:id="rId1" tooltip="https://www.windstreamenterprise.com/wp-content/uploads/2018/03/we-fixed-wireless-fact-sheet.pdf" xr:uid="{B97EA1A4-93FC-B945-B851-BB2255B5E00E}"/>
  </hyperlinks>
  <pageMargins left="0.7" right="0.7" top="0.75" bottom="0.75" header="0.3" footer="0.3"/>
  <pageSetup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84292-1601-4140-A8D6-2BFD159E5D11}">
  <sheetPr>
    <tabColor theme="4"/>
  </sheetPr>
  <dimension ref="A1:B10"/>
  <sheetViews>
    <sheetView workbookViewId="0">
      <selection activeCell="AD61" sqref="AD61"/>
    </sheetView>
  </sheetViews>
  <sheetFormatPr baseColWidth="10" defaultColWidth="11.5" defaultRowHeight="15"/>
  <cols>
    <col min="1" max="1" width="28" customWidth="1"/>
    <col min="2" max="2" width="34.83203125" customWidth="1"/>
  </cols>
  <sheetData>
    <row r="1" spans="1:2">
      <c r="A1" s="6" t="s">
        <v>377</v>
      </c>
    </row>
    <row r="2" spans="1:2" ht="16" thickBot="1"/>
    <row r="3" spans="1:2" ht="17">
      <c r="A3" s="129" t="s">
        <v>273</v>
      </c>
      <c r="B3" s="207" t="s">
        <v>267</v>
      </c>
    </row>
    <row r="4" spans="1:2" ht="86" thickBot="1">
      <c r="A4" s="130" t="s">
        <v>274</v>
      </c>
      <c r="B4" s="208"/>
    </row>
    <row r="5" spans="1:2">
      <c r="A5" s="131"/>
      <c r="B5" s="209" t="s">
        <v>276</v>
      </c>
    </row>
    <row r="6" spans="1:2" ht="18" thickBot="1">
      <c r="A6" s="142" t="s">
        <v>275</v>
      </c>
      <c r="B6" s="210"/>
    </row>
    <row r="7" spans="1:2">
      <c r="A7" s="143"/>
      <c r="B7" s="209" t="s">
        <v>278</v>
      </c>
    </row>
    <row r="8" spans="1:2" ht="18" thickBot="1">
      <c r="A8" s="144" t="s">
        <v>277</v>
      </c>
      <c r="B8" s="210"/>
    </row>
    <row r="9" spans="1:2" ht="46" customHeight="1">
      <c r="A9" s="143"/>
      <c r="B9" s="209" t="s">
        <v>376</v>
      </c>
    </row>
    <row r="10" spans="1:2" ht="18" thickBot="1">
      <c r="A10" s="144" t="s">
        <v>279</v>
      </c>
      <c r="B10" s="210"/>
    </row>
  </sheetData>
  <mergeCells count="4">
    <mergeCell ref="B3:B4"/>
    <mergeCell ref="B5:B6"/>
    <mergeCell ref="B7:B8"/>
    <mergeCell ref="B9:B10"/>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318BB-BA57-1F44-80D7-FC0693B29C39}">
  <sheetPr>
    <tabColor rgb="FF7030A0"/>
  </sheetPr>
  <dimension ref="A3:H42"/>
  <sheetViews>
    <sheetView workbookViewId="0">
      <selection activeCell="A6" sqref="A6:H42"/>
    </sheetView>
  </sheetViews>
  <sheetFormatPr baseColWidth="10" defaultRowHeight="15"/>
  <sheetData>
    <row r="3" spans="1:8">
      <c r="A3" s="171" t="s">
        <v>451</v>
      </c>
    </row>
    <row r="6" spans="1:8">
      <c r="A6" s="204" t="s">
        <v>477</v>
      </c>
      <c r="B6" s="211"/>
      <c r="C6" s="211"/>
      <c r="D6" s="211"/>
      <c r="E6" s="211"/>
      <c r="F6" s="211"/>
      <c r="G6" s="211"/>
      <c r="H6" s="211"/>
    </row>
    <row r="7" spans="1:8">
      <c r="A7" s="211"/>
      <c r="B7" s="211"/>
      <c r="C7" s="211"/>
      <c r="D7" s="211"/>
      <c r="E7" s="211"/>
      <c r="F7" s="211"/>
      <c r="G7" s="211"/>
      <c r="H7" s="211"/>
    </row>
    <row r="8" spans="1:8">
      <c r="A8" s="211"/>
      <c r="B8" s="211"/>
      <c r="C8" s="211"/>
      <c r="D8" s="211"/>
      <c r="E8" s="211"/>
      <c r="F8" s="211"/>
      <c r="G8" s="211"/>
      <c r="H8" s="211"/>
    </row>
    <row r="9" spans="1:8">
      <c r="A9" s="211"/>
      <c r="B9" s="211"/>
      <c r="C9" s="211"/>
      <c r="D9" s="211"/>
      <c r="E9" s="211"/>
      <c r="F9" s="211"/>
      <c r="G9" s="211"/>
      <c r="H9" s="211"/>
    </row>
    <row r="10" spans="1:8">
      <c r="A10" s="211"/>
      <c r="B10" s="211"/>
      <c r="C10" s="211"/>
      <c r="D10" s="211"/>
      <c r="E10" s="211"/>
      <c r="F10" s="211"/>
      <c r="G10" s="211"/>
      <c r="H10" s="211"/>
    </row>
    <row r="11" spans="1:8">
      <c r="A11" s="211"/>
      <c r="B11" s="211"/>
      <c r="C11" s="211"/>
      <c r="D11" s="211"/>
      <c r="E11" s="211"/>
      <c r="F11" s="211"/>
      <c r="G11" s="211"/>
      <c r="H11" s="211"/>
    </row>
    <row r="12" spans="1:8">
      <c r="A12" s="211"/>
      <c r="B12" s="211"/>
      <c r="C12" s="211"/>
      <c r="D12" s="211"/>
      <c r="E12" s="211"/>
      <c r="F12" s="211"/>
      <c r="G12" s="211"/>
      <c r="H12" s="211"/>
    </row>
    <row r="13" spans="1:8">
      <c r="A13" s="211"/>
      <c r="B13" s="211"/>
      <c r="C13" s="211"/>
      <c r="D13" s="211"/>
      <c r="E13" s="211"/>
      <c r="F13" s="211"/>
      <c r="G13" s="211"/>
      <c r="H13" s="211"/>
    </row>
    <row r="14" spans="1:8">
      <c r="A14" s="211"/>
      <c r="B14" s="211"/>
      <c r="C14" s="211"/>
      <c r="D14" s="211"/>
      <c r="E14" s="211"/>
      <c r="F14" s="211"/>
      <c r="G14" s="211"/>
      <c r="H14" s="211"/>
    </row>
    <row r="15" spans="1:8">
      <c r="A15" s="211"/>
      <c r="B15" s="211"/>
      <c r="C15" s="211"/>
      <c r="D15" s="211"/>
      <c r="E15" s="211"/>
      <c r="F15" s="211"/>
      <c r="G15" s="211"/>
      <c r="H15" s="211"/>
    </row>
    <row r="16" spans="1:8">
      <c r="A16" s="211"/>
      <c r="B16" s="211"/>
      <c r="C16" s="211"/>
      <c r="D16" s="211"/>
      <c r="E16" s="211"/>
      <c r="F16" s="211"/>
      <c r="G16" s="211"/>
      <c r="H16" s="211"/>
    </row>
    <row r="17" spans="1:8">
      <c r="A17" s="211"/>
      <c r="B17" s="211"/>
      <c r="C17" s="211"/>
      <c r="D17" s="211"/>
      <c r="E17" s="211"/>
      <c r="F17" s="211"/>
      <c r="G17" s="211"/>
      <c r="H17" s="211"/>
    </row>
    <row r="18" spans="1:8">
      <c r="A18" s="211"/>
      <c r="B18" s="211"/>
      <c r="C18" s="211"/>
      <c r="D18" s="211"/>
      <c r="E18" s="211"/>
      <c r="F18" s="211"/>
      <c r="G18" s="211"/>
      <c r="H18" s="211"/>
    </row>
    <row r="19" spans="1:8">
      <c r="A19" s="211"/>
      <c r="B19" s="211"/>
      <c r="C19" s="211"/>
      <c r="D19" s="211"/>
      <c r="E19" s="211"/>
      <c r="F19" s="211"/>
      <c r="G19" s="211"/>
      <c r="H19" s="211"/>
    </row>
    <row r="20" spans="1:8">
      <c r="A20" s="211"/>
      <c r="B20" s="211"/>
      <c r="C20" s="211"/>
      <c r="D20" s="211"/>
      <c r="E20" s="211"/>
      <c r="F20" s="211"/>
      <c r="G20" s="211"/>
      <c r="H20" s="211"/>
    </row>
    <row r="21" spans="1:8">
      <c r="A21" s="211"/>
      <c r="B21" s="211"/>
      <c r="C21" s="211"/>
      <c r="D21" s="211"/>
      <c r="E21" s="211"/>
      <c r="F21" s="211"/>
      <c r="G21" s="211"/>
      <c r="H21" s="211"/>
    </row>
    <row r="22" spans="1:8">
      <c r="A22" s="211"/>
      <c r="B22" s="211"/>
      <c r="C22" s="211"/>
      <c r="D22" s="211"/>
      <c r="E22" s="211"/>
      <c r="F22" s="211"/>
      <c r="G22" s="211"/>
      <c r="H22" s="211"/>
    </row>
    <row r="23" spans="1:8">
      <c r="A23" s="211"/>
      <c r="B23" s="211"/>
      <c r="C23" s="211"/>
      <c r="D23" s="211"/>
      <c r="E23" s="211"/>
      <c r="F23" s="211"/>
      <c r="G23" s="211"/>
      <c r="H23" s="211"/>
    </row>
    <row r="24" spans="1:8">
      <c r="A24" s="211"/>
      <c r="B24" s="211"/>
      <c r="C24" s="211"/>
      <c r="D24" s="211"/>
      <c r="E24" s="211"/>
      <c r="F24" s="211"/>
      <c r="G24" s="211"/>
      <c r="H24" s="211"/>
    </row>
    <row r="25" spans="1:8">
      <c r="A25" s="211"/>
      <c r="B25" s="211"/>
      <c r="C25" s="211"/>
      <c r="D25" s="211"/>
      <c r="E25" s="211"/>
      <c r="F25" s="211"/>
      <c r="G25" s="211"/>
      <c r="H25" s="211"/>
    </row>
    <row r="26" spans="1:8">
      <c r="A26" s="211"/>
      <c r="B26" s="211"/>
      <c r="C26" s="211"/>
      <c r="D26" s="211"/>
      <c r="E26" s="211"/>
      <c r="F26" s="211"/>
      <c r="G26" s="211"/>
      <c r="H26" s="211"/>
    </row>
    <row r="27" spans="1:8">
      <c r="A27" s="211"/>
      <c r="B27" s="211"/>
      <c r="C27" s="211"/>
      <c r="D27" s="211"/>
      <c r="E27" s="211"/>
      <c r="F27" s="211"/>
      <c r="G27" s="211"/>
      <c r="H27" s="211"/>
    </row>
    <row r="28" spans="1:8">
      <c r="A28" s="211"/>
      <c r="B28" s="211"/>
      <c r="C28" s="211"/>
      <c r="D28" s="211"/>
      <c r="E28" s="211"/>
      <c r="F28" s="211"/>
      <c r="G28" s="211"/>
      <c r="H28" s="211"/>
    </row>
    <row r="29" spans="1:8">
      <c r="A29" s="211"/>
      <c r="B29" s="211"/>
      <c r="C29" s="211"/>
      <c r="D29" s="211"/>
      <c r="E29" s="211"/>
      <c r="F29" s="211"/>
      <c r="G29" s="211"/>
      <c r="H29" s="211"/>
    </row>
    <row r="30" spans="1:8">
      <c r="A30" s="211"/>
      <c r="B30" s="211"/>
      <c r="C30" s="211"/>
      <c r="D30" s="211"/>
      <c r="E30" s="211"/>
      <c r="F30" s="211"/>
      <c r="G30" s="211"/>
      <c r="H30" s="211"/>
    </row>
    <row r="31" spans="1:8">
      <c r="A31" s="211"/>
      <c r="B31" s="211"/>
      <c r="C31" s="211"/>
      <c r="D31" s="211"/>
      <c r="E31" s="211"/>
      <c r="F31" s="211"/>
      <c r="G31" s="211"/>
      <c r="H31" s="211"/>
    </row>
    <row r="32" spans="1:8">
      <c r="A32" s="211"/>
      <c r="B32" s="211"/>
      <c r="C32" s="211"/>
      <c r="D32" s="211"/>
      <c r="E32" s="211"/>
      <c r="F32" s="211"/>
      <c r="G32" s="211"/>
      <c r="H32" s="211"/>
    </row>
    <row r="33" spans="1:8">
      <c r="A33" s="211"/>
      <c r="B33" s="211"/>
      <c r="C33" s="211"/>
      <c r="D33" s="211"/>
      <c r="E33" s="211"/>
      <c r="F33" s="211"/>
      <c r="G33" s="211"/>
      <c r="H33" s="211"/>
    </row>
    <row r="34" spans="1:8">
      <c r="A34" s="211"/>
      <c r="B34" s="211"/>
      <c r="C34" s="211"/>
      <c r="D34" s="211"/>
      <c r="E34" s="211"/>
      <c r="F34" s="211"/>
      <c r="G34" s="211"/>
      <c r="H34" s="211"/>
    </row>
    <row r="35" spans="1:8">
      <c r="A35" s="211"/>
      <c r="B35" s="211"/>
      <c r="C35" s="211"/>
      <c r="D35" s="211"/>
      <c r="E35" s="211"/>
      <c r="F35" s="211"/>
      <c r="G35" s="211"/>
      <c r="H35" s="211"/>
    </row>
    <row r="36" spans="1:8">
      <c r="A36" s="211"/>
      <c r="B36" s="211"/>
      <c r="C36" s="211"/>
      <c r="D36" s="211"/>
      <c r="E36" s="211"/>
      <c r="F36" s="211"/>
      <c r="G36" s="211"/>
      <c r="H36" s="211"/>
    </row>
    <row r="37" spans="1:8">
      <c r="A37" s="211"/>
      <c r="B37" s="211"/>
      <c r="C37" s="211"/>
      <c r="D37" s="211"/>
      <c r="E37" s="211"/>
      <c r="F37" s="211"/>
      <c r="G37" s="211"/>
      <c r="H37" s="211"/>
    </row>
    <row r="38" spans="1:8">
      <c r="A38" s="211"/>
      <c r="B38" s="211"/>
      <c r="C38" s="211"/>
      <c r="D38" s="211"/>
      <c r="E38" s="211"/>
      <c r="F38" s="211"/>
      <c r="G38" s="211"/>
      <c r="H38" s="211"/>
    </row>
    <row r="39" spans="1:8">
      <c r="A39" s="211"/>
      <c r="B39" s="211"/>
      <c r="C39" s="211"/>
      <c r="D39" s="211"/>
      <c r="E39" s="211"/>
      <c r="F39" s="211"/>
      <c r="G39" s="211"/>
      <c r="H39" s="211"/>
    </row>
    <row r="40" spans="1:8">
      <c r="A40" s="211"/>
      <c r="B40" s="211"/>
      <c r="C40" s="211"/>
      <c r="D40" s="211"/>
      <c r="E40" s="211"/>
      <c r="F40" s="211"/>
      <c r="G40" s="211"/>
      <c r="H40" s="211"/>
    </row>
    <row r="41" spans="1:8">
      <c r="A41" s="211"/>
      <c r="B41" s="211"/>
      <c r="C41" s="211"/>
      <c r="D41" s="211"/>
      <c r="E41" s="211"/>
      <c r="F41" s="211"/>
      <c r="G41" s="211"/>
      <c r="H41" s="211"/>
    </row>
    <row r="42" spans="1:8">
      <c r="A42" s="211"/>
      <c r="B42" s="211"/>
      <c r="C42" s="211"/>
      <c r="D42" s="211"/>
      <c r="E42" s="211"/>
      <c r="F42" s="211"/>
      <c r="G42" s="211"/>
      <c r="H42" s="211"/>
    </row>
  </sheetData>
  <mergeCells count="1">
    <mergeCell ref="A6:H42"/>
  </mergeCells>
  <hyperlinks>
    <hyperlink ref="A3" r:id="rId1" xr:uid="{11A90844-8AF4-3F48-A13A-AE60FDB95035}"/>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7030A0"/>
  </sheetPr>
  <dimension ref="A1:R47"/>
  <sheetViews>
    <sheetView workbookViewId="0">
      <selection activeCell="J56" sqref="J56"/>
    </sheetView>
  </sheetViews>
  <sheetFormatPr baseColWidth="10" defaultColWidth="8.83203125" defaultRowHeight="15"/>
  <cols>
    <col min="1" max="1" width="31.6640625" customWidth="1"/>
    <col min="2" max="2" width="33.1640625" customWidth="1"/>
    <col min="3" max="3" width="26.1640625" customWidth="1"/>
  </cols>
  <sheetData>
    <row r="1" spans="1:18" s="120" customFormat="1">
      <c r="A1" s="165" t="s">
        <v>407</v>
      </c>
      <c r="B1" s="166"/>
    </row>
    <row r="2" spans="1:18">
      <c r="A2" s="120"/>
      <c r="B2" s="120"/>
      <c r="C2" s="120"/>
      <c r="D2" s="120"/>
      <c r="E2" s="120"/>
      <c r="F2" s="120"/>
      <c r="G2" s="120"/>
      <c r="H2" s="120"/>
      <c r="I2" s="120"/>
    </row>
    <row r="3" spans="1:18">
      <c r="A3" s="167" t="s">
        <v>408</v>
      </c>
      <c r="B3" s="120"/>
      <c r="C3" s="120"/>
      <c r="D3" s="120"/>
      <c r="E3" s="120"/>
      <c r="F3" s="120"/>
      <c r="G3" s="120"/>
      <c r="H3" s="120"/>
      <c r="I3" s="120"/>
    </row>
    <row r="4" spans="1:18">
      <c r="A4" s="120" t="s">
        <v>272</v>
      </c>
      <c r="B4" s="120" t="s">
        <v>409</v>
      </c>
      <c r="C4" s="120" t="s">
        <v>410</v>
      </c>
      <c r="D4" s="120" t="s">
        <v>411</v>
      </c>
      <c r="E4" s="120" t="s">
        <v>412</v>
      </c>
      <c r="F4" s="120" t="s">
        <v>413</v>
      </c>
      <c r="G4" s="120"/>
      <c r="H4" s="120"/>
      <c r="I4" s="120"/>
    </row>
    <row r="5" spans="1:18">
      <c r="A5" s="120" t="s">
        <v>414</v>
      </c>
      <c r="B5" s="9">
        <v>255</v>
      </c>
      <c r="C5" s="9">
        <f>B5*1.3</f>
        <v>331.5</v>
      </c>
      <c r="D5" s="9">
        <f>B5*1.5</f>
        <v>382.5</v>
      </c>
      <c r="E5" s="9">
        <v>382.5</v>
      </c>
      <c r="F5" s="168">
        <v>60</v>
      </c>
      <c r="G5" s="120"/>
      <c r="H5" s="120"/>
      <c r="I5" s="120"/>
      <c r="M5" s="201" t="s">
        <v>454</v>
      </c>
      <c r="N5" s="205"/>
      <c r="O5" s="205"/>
      <c r="P5" s="205"/>
      <c r="Q5" s="205"/>
      <c r="R5" s="205"/>
    </row>
    <row r="6" spans="1:18">
      <c r="A6" s="120" t="s">
        <v>415</v>
      </c>
      <c r="B6" s="9">
        <v>150</v>
      </c>
      <c r="C6" s="9">
        <v>195</v>
      </c>
      <c r="D6" s="9">
        <v>225</v>
      </c>
      <c r="E6" s="9">
        <v>225</v>
      </c>
      <c r="F6" s="120"/>
      <c r="G6" s="120"/>
      <c r="H6" s="120"/>
      <c r="I6" s="120"/>
      <c r="M6" s="205"/>
      <c r="N6" s="205"/>
      <c r="O6" s="205"/>
      <c r="P6" s="205"/>
      <c r="Q6" s="205"/>
      <c r="R6" s="205"/>
    </row>
    <row r="7" spans="1:18">
      <c r="A7" s="120" t="s">
        <v>416</v>
      </c>
      <c r="B7" s="9">
        <v>187.5</v>
      </c>
      <c r="C7" s="9">
        <v>243.75</v>
      </c>
      <c r="D7" s="9">
        <v>281.25</v>
      </c>
      <c r="E7" s="9">
        <v>281.25</v>
      </c>
      <c r="F7" s="168">
        <v>60</v>
      </c>
      <c r="G7" s="120"/>
      <c r="H7" s="120"/>
      <c r="I7" s="120"/>
      <c r="M7" s="205"/>
      <c r="N7" s="205"/>
      <c r="O7" s="205"/>
      <c r="P7" s="205"/>
      <c r="Q7" s="205"/>
      <c r="R7" s="205"/>
    </row>
    <row r="8" spans="1:18">
      <c r="A8" s="120" t="s">
        <v>417</v>
      </c>
      <c r="B8" s="9">
        <v>187.5</v>
      </c>
      <c r="C8" s="9">
        <v>243.75</v>
      </c>
      <c r="D8" s="9">
        <v>281.25</v>
      </c>
      <c r="E8" s="9">
        <v>281.25</v>
      </c>
      <c r="F8" s="168">
        <v>60</v>
      </c>
      <c r="G8" s="120"/>
      <c r="H8" s="120"/>
      <c r="I8" s="120"/>
      <c r="M8" s="205"/>
      <c r="N8" s="205"/>
      <c r="O8" s="205"/>
      <c r="P8" s="205"/>
      <c r="Q8" s="205"/>
      <c r="R8" s="205"/>
    </row>
    <row r="9" spans="1:18">
      <c r="A9" s="120"/>
      <c r="B9" s="120"/>
      <c r="C9" s="120"/>
      <c r="D9" s="120"/>
      <c r="E9" s="120"/>
      <c r="F9" s="120" t="s">
        <v>418</v>
      </c>
      <c r="G9" s="120"/>
      <c r="H9" s="120"/>
      <c r="I9" s="120"/>
      <c r="M9" s="205"/>
      <c r="N9" s="205"/>
      <c r="O9" s="205"/>
      <c r="P9" s="205"/>
      <c r="Q9" s="205"/>
      <c r="R9" s="205"/>
    </row>
    <row r="10" spans="1:18">
      <c r="A10" s="120"/>
      <c r="B10" s="120"/>
      <c r="C10" s="120"/>
      <c r="D10" s="120"/>
      <c r="E10" s="120"/>
      <c r="F10" s="120"/>
      <c r="G10" s="120"/>
      <c r="H10" s="120"/>
      <c r="I10" s="120"/>
      <c r="M10" s="205"/>
      <c r="N10" s="205"/>
      <c r="O10" s="205"/>
      <c r="P10" s="205"/>
      <c r="Q10" s="205"/>
      <c r="R10" s="205"/>
    </row>
    <row r="11" spans="1:18">
      <c r="A11" s="120"/>
      <c r="B11" s="120"/>
      <c r="C11" s="120"/>
      <c r="D11" s="120"/>
      <c r="E11" s="120"/>
      <c r="F11" s="120"/>
      <c r="G11" s="120"/>
      <c r="H11" s="120"/>
      <c r="I11" s="120"/>
      <c r="M11" s="205"/>
      <c r="N11" s="205"/>
      <c r="O11" s="205"/>
      <c r="P11" s="205"/>
      <c r="Q11" s="205"/>
      <c r="R11" s="205"/>
    </row>
    <row r="12" spans="1:18">
      <c r="A12" s="167" t="s">
        <v>419</v>
      </c>
      <c r="B12" s="120"/>
      <c r="C12" s="120"/>
      <c r="D12" s="120"/>
      <c r="E12" s="120"/>
      <c r="F12" s="120"/>
      <c r="G12" s="120"/>
      <c r="H12" s="120"/>
      <c r="I12" s="120"/>
      <c r="M12" s="205"/>
      <c r="N12" s="205"/>
      <c r="O12" s="205"/>
      <c r="P12" s="205"/>
      <c r="Q12" s="205"/>
      <c r="R12" s="205"/>
    </row>
    <row r="13" spans="1:18">
      <c r="A13" s="120" t="s">
        <v>272</v>
      </c>
      <c r="B13" s="120" t="s">
        <v>409</v>
      </c>
      <c r="C13" s="120" t="s">
        <v>410</v>
      </c>
      <c r="D13" s="120" t="s">
        <v>411</v>
      </c>
      <c r="E13" s="120" t="s">
        <v>412</v>
      </c>
      <c r="F13" s="120" t="s">
        <v>413</v>
      </c>
      <c r="G13" s="120"/>
      <c r="H13" s="120"/>
      <c r="I13" s="120"/>
      <c r="M13" s="205"/>
      <c r="N13" s="205"/>
      <c r="O13" s="205"/>
      <c r="P13" s="205"/>
      <c r="Q13" s="205"/>
      <c r="R13" s="205"/>
    </row>
    <row r="14" spans="1:18">
      <c r="A14" s="120" t="s">
        <v>420</v>
      </c>
      <c r="B14" s="9">
        <v>210</v>
      </c>
      <c r="C14" s="9">
        <v>273</v>
      </c>
      <c r="D14" s="9">
        <v>315</v>
      </c>
      <c r="E14" s="9">
        <v>315</v>
      </c>
      <c r="F14" s="168">
        <v>60</v>
      </c>
      <c r="G14" s="119"/>
      <c r="H14" s="120"/>
      <c r="I14" s="120"/>
      <c r="M14" s="205"/>
      <c r="N14" s="205"/>
      <c r="O14" s="205"/>
      <c r="P14" s="205"/>
      <c r="Q14" s="205"/>
      <c r="R14" s="205"/>
    </row>
    <row r="15" spans="1:18">
      <c r="A15" s="120" t="s">
        <v>421</v>
      </c>
      <c r="B15" s="9">
        <v>219</v>
      </c>
      <c r="C15" s="9">
        <v>284.70000000000005</v>
      </c>
      <c r="D15" s="9">
        <v>328.5</v>
      </c>
      <c r="E15" s="9">
        <v>328.5</v>
      </c>
      <c r="F15" s="168">
        <v>65</v>
      </c>
      <c r="G15" s="120"/>
      <c r="H15" s="120"/>
      <c r="I15" s="120"/>
      <c r="M15" s="205"/>
      <c r="N15" s="205"/>
      <c r="O15" s="205"/>
      <c r="P15" s="205"/>
      <c r="Q15" s="205"/>
      <c r="R15" s="205"/>
    </row>
    <row r="16" spans="1:18">
      <c r="A16" s="120" t="s">
        <v>422</v>
      </c>
      <c r="B16" s="9">
        <v>285</v>
      </c>
      <c r="C16" s="9">
        <v>370.5</v>
      </c>
      <c r="D16" s="9">
        <v>427.5</v>
      </c>
      <c r="E16" s="9">
        <v>427.5</v>
      </c>
      <c r="F16" s="168">
        <v>80</v>
      </c>
      <c r="G16" s="120"/>
      <c r="H16" s="120"/>
      <c r="I16" s="120"/>
      <c r="M16" s="205"/>
      <c r="N16" s="205"/>
      <c r="O16" s="205"/>
      <c r="P16" s="205"/>
      <c r="Q16" s="205"/>
      <c r="R16" s="205"/>
    </row>
    <row r="17" spans="1:18">
      <c r="A17" s="120" t="s">
        <v>423</v>
      </c>
      <c r="B17" s="9">
        <v>345</v>
      </c>
      <c r="C17" s="9">
        <v>448.5</v>
      </c>
      <c r="D17" s="9">
        <v>517.5</v>
      </c>
      <c r="E17" s="9">
        <v>517.5</v>
      </c>
      <c r="F17" s="168">
        <v>95</v>
      </c>
      <c r="G17" s="120"/>
      <c r="H17" s="120"/>
      <c r="I17" s="120"/>
      <c r="M17" s="205"/>
      <c r="N17" s="205"/>
      <c r="O17" s="205"/>
      <c r="P17" s="205"/>
      <c r="Q17" s="205"/>
      <c r="R17" s="205"/>
    </row>
    <row r="18" spans="1:18">
      <c r="A18" s="120" t="s">
        <v>424</v>
      </c>
      <c r="B18" s="9">
        <v>390</v>
      </c>
      <c r="C18" s="9">
        <v>507</v>
      </c>
      <c r="D18" s="9">
        <v>585</v>
      </c>
      <c r="E18" s="9">
        <v>585</v>
      </c>
      <c r="F18" s="168">
        <v>110</v>
      </c>
      <c r="G18" s="120"/>
      <c r="H18" s="120"/>
      <c r="I18" s="120"/>
      <c r="M18" s="205"/>
      <c r="N18" s="205"/>
      <c r="O18" s="205"/>
      <c r="P18" s="205"/>
      <c r="Q18" s="205"/>
      <c r="R18" s="205"/>
    </row>
    <row r="19" spans="1:18">
      <c r="A19" s="120"/>
      <c r="B19" s="120"/>
      <c r="C19" s="120"/>
      <c r="D19" s="120"/>
      <c r="E19" s="120"/>
      <c r="F19" s="120" t="s">
        <v>418</v>
      </c>
      <c r="G19" s="120"/>
      <c r="H19" s="120"/>
      <c r="I19" s="120"/>
      <c r="M19" s="205"/>
      <c r="N19" s="205"/>
      <c r="O19" s="205"/>
      <c r="P19" s="205"/>
      <c r="Q19" s="205"/>
      <c r="R19" s="205"/>
    </row>
    <row r="20" spans="1:18">
      <c r="A20" s="120"/>
      <c r="B20" s="120"/>
      <c r="C20" s="120"/>
      <c r="D20" s="120"/>
      <c r="E20" s="120"/>
      <c r="F20" s="120"/>
      <c r="G20" s="120"/>
      <c r="H20" s="120"/>
      <c r="I20" s="120"/>
      <c r="M20" s="205"/>
      <c r="N20" s="205"/>
      <c r="O20" s="205"/>
      <c r="P20" s="205"/>
      <c r="Q20" s="205"/>
      <c r="R20" s="205"/>
    </row>
    <row r="21" spans="1:18">
      <c r="A21" s="167" t="s">
        <v>425</v>
      </c>
      <c r="B21" s="120"/>
      <c r="C21" s="120"/>
      <c r="D21" s="120"/>
      <c r="E21" s="120"/>
      <c r="F21" s="120"/>
      <c r="G21" s="120"/>
      <c r="H21" s="120"/>
      <c r="I21" s="120"/>
      <c r="M21" s="205"/>
      <c r="N21" s="205"/>
      <c r="O21" s="205"/>
      <c r="P21" s="205"/>
      <c r="Q21" s="205"/>
      <c r="R21" s="205"/>
    </row>
    <row r="22" spans="1:18">
      <c r="A22" s="120" t="s">
        <v>272</v>
      </c>
      <c r="B22" s="120" t="s">
        <v>409</v>
      </c>
      <c r="C22" s="120" t="s">
        <v>410</v>
      </c>
      <c r="D22" s="120" t="s">
        <v>411</v>
      </c>
      <c r="E22" s="120" t="s">
        <v>412</v>
      </c>
      <c r="F22" s="120" t="s">
        <v>413</v>
      </c>
      <c r="G22" s="120"/>
      <c r="H22" s="120"/>
      <c r="I22" s="120"/>
      <c r="M22" s="205"/>
      <c r="N22" s="205"/>
      <c r="O22" s="205"/>
      <c r="P22" s="205"/>
      <c r="Q22" s="205"/>
      <c r="R22" s="205"/>
    </row>
    <row r="23" spans="1:18">
      <c r="A23" s="120" t="s">
        <v>420</v>
      </c>
      <c r="B23" s="9">
        <v>309</v>
      </c>
      <c r="C23" s="9">
        <v>401.70000000000005</v>
      </c>
      <c r="D23" s="9">
        <v>463.5</v>
      </c>
      <c r="E23" s="9">
        <v>463.5</v>
      </c>
      <c r="F23" s="168">
        <v>60</v>
      </c>
      <c r="G23" s="120"/>
      <c r="H23" s="120"/>
      <c r="I23" s="120"/>
      <c r="M23" s="205"/>
      <c r="N23" s="205"/>
      <c r="O23" s="205"/>
      <c r="P23" s="205"/>
      <c r="Q23" s="205"/>
      <c r="R23" s="205"/>
    </row>
    <row r="24" spans="1:18">
      <c r="A24" s="120" t="s">
        <v>421</v>
      </c>
      <c r="B24" s="9">
        <v>391.5</v>
      </c>
      <c r="C24" s="9">
        <v>508.95000000000005</v>
      </c>
      <c r="D24" s="9">
        <v>587.25</v>
      </c>
      <c r="E24" s="9">
        <v>587.25</v>
      </c>
      <c r="F24" s="168">
        <v>65</v>
      </c>
      <c r="G24" s="120"/>
      <c r="H24" s="120"/>
      <c r="I24" s="120"/>
      <c r="M24" s="205"/>
      <c r="N24" s="205"/>
      <c r="O24" s="205"/>
      <c r="P24" s="205"/>
      <c r="Q24" s="205"/>
      <c r="R24" s="205"/>
    </row>
    <row r="25" spans="1:18">
      <c r="A25" s="120" t="s">
        <v>422</v>
      </c>
      <c r="B25" s="9">
        <v>495</v>
      </c>
      <c r="C25" s="9">
        <v>643.5</v>
      </c>
      <c r="D25" s="9">
        <v>742.5</v>
      </c>
      <c r="E25" s="9">
        <v>742.5</v>
      </c>
      <c r="F25" s="168">
        <v>80</v>
      </c>
      <c r="G25" s="120"/>
      <c r="H25" s="120"/>
      <c r="I25" s="120"/>
      <c r="M25" s="205"/>
      <c r="N25" s="205"/>
      <c r="O25" s="205"/>
      <c r="P25" s="205"/>
      <c r="Q25" s="205"/>
      <c r="R25" s="205"/>
    </row>
    <row r="26" spans="1:18">
      <c r="A26" s="120" t="s">
        <v>423</v>
      </c>
      <c r="B26" s="9">
        <v>601.5</v>
      </c>
      <c r="C26" s="9">
        <v>781.95</v>
      </c>
      <c r="D26" s="9">
        <v>902.25</v>
      </c>
      <c r="E26" s="9">
        <v>902.25</v>
      </c>
      <c r="F26" s="168">
        <v>95</v>
      </c>
      <c r="G26" s="120"/>
      <c r="H26" s="120"/>
      <c r="I26" s="120"/>
      <c r="M26" s="205"/>
      <c r="N26" s="205"/>
      <c r="O26" s="205"/>
      <c r="P26" s="205"/>
      <c r="Q26" s="205"/>
      <c r="R26" s="205"/>
    </row>
    <row r="27" spans="1:18">
      <c r="A27" s="120" t="s">
        <v>424</v>
      </c>
      <c r="B27" s="9">
        <v>705</v>
      </c>
      <c r="C27" s="9">
        <v>916.5</v>
      </c>
      <c r="D27" s="9">
        <v>1057.5</v>
      </c>
      <c r="E27" s="9">
        <v>1057.5</v>
      </c>
      <c r="F27" s="168">
        <v>110</v>
      </c>
      <c r="G27" s="120"/>
      <c r="H27" s="120"/>
      <c r="I27" s="120"/>
      <c r="M27" s="205"/>
      <c r="N27" s="205"/>
      <c r="O27" s="205"/>
      <c r="P27" s="205"/>
      <c r="Q27" s="205"/>
      <c r="R27" s="205"/>
    </row>
    <row r="28" spans="1:18">
      <c r="A28" s="120"/>
      <c r="B28" s="120"/>
      <c r="C28" s="120"/>
      <c r="D28" s="120"/>
      <c r="E28" s="120"/>
      <c r="F28" s="120" t="s">
        <v>418</v>
      </c>
      <c r="G28" s="120"/>
      <c r="H28" s="120"/>
      <c r="I28" s="120"/>
      <c r="M28" s="205"/>
      <c r="N28" s="205"/>
      <c r="O28" s="205"/>
      <c r="P28" s="205"/>
      <c r="Q28" s="205"/>
      <c r="R28" s="205"/>
    </row>
    <row r="29" spans="1:18">
      <c r="A29" s="120"/>
      <c r="B29" s="120"/>
      <c r="C29" s="120"/>
      <c r="D29" s="120"/>
      <c r="E29" s="120"/>
      <c r="F29" s="120"/>
      <c r="G29" s="120"/>
      <c r="H29" s="120"/>
      <c r="I29" s="120"/>
      <c r="M29" s="205"/>
      <c r="N29" s="205"/>
      <c r="O29" s="205"/>
      <c r="P29" s="205"/>
      <c r="Q29" s="205"/>
      <c r="R29" s="205"/>
    </row>
    <row r="30" spans="1:18">
      <c r="A30" s="167" t="s">
        <v>426</v>
      </c>
      <c r="B30" s="120" t="s">
        <v>409</v>
      </c>
      <c r="C30" s="120" t="s">
        <v>410</v>
      </c>
      <c r="D30" s="120" t="s">
        <v>411</v>
      </c>
      <c r="E30" s="120" t="s">
        <v>412</v>
      </c>
      <c r="F30" s="120" t="s">
        <v>413</v>
      </c>
      <c r="G30" s="120"/>
      <c r="H30" s="120"/>
      <c r="I30" s="120"/>
      <c r="M30" s="205"/>
      <c r="N30" s="205"/>
      <c r="O30" s="205"/>
      <c r="P30" s="205"/>
      <c r="Q30" s="205"/>
      <c r="R30" s="205"/>
    </row>
    <row r="31" spans="1:18">
      <c r="A31" s="120" t="s">
        <v>427</v>
      </c>
      <c r="B31" s="9">
        <v>105</v>
      </c>
      <c r="C31" s="9">
        <v>136.5</v>
      </c>
      <c r="D31" s="9">
        <v>157.5</v>
      </c>
      <c r="E31" s="9">
        <v>157.5</v>
      </c>
      <c r="F31" s="168">
        <v>60</v>
      </c>
      <c r="G31" s="120"/>
      <c r="H31" s="120"/>
      <c r="I31" s="120"/>
      <c r="M31" s="205"/>
      <c r="N31" s="205"/>
      <c r="O31" s="205"/>
      <c r="P31" s="205"/>
      <c r="Q31" s="205"/>
      <c r="R31" s="205"/>
    </row>
    <row r="32" spans="1:18">
      <c r="A32" s="120" t="s">
        <v>428</v>
      </c>
      <c r="B32" s="9">
        <v>225</v>
      </c>
      <c r="C32" s="9">
        <v>292.5</v>
      </c>
      <c r="D32" s="9">
        <v>337.5</v>
      </c>
      <c r="E32" s="9">
        <v>337.5</v>
      </c>
      <c r="F32" s="168">
        <v>120</v>
      </c>
      <c r="G32" s="120"/>
      <c r="H32" s="120"/>
      <c r="I32" s="120"/>
      <c r="M32" s="205"/>
      <c r="N32" s="205"/>
      <c r="O32" s="205"/>
      <c r="P32" s="205"/>
      <c r="Q32" s="205"/>
      <c r="R32" s="205"/>
    </row>
    <row r="33" spans="1:18">
      <c r="A33" s="120" t="s">
        <v>429</v>
      </c>
      <c r="B33" s="9">
        <v>118.5</v>
      </c>
      <c r="C33" s="9">
        <v>154.05000000000001</v>
      </c>
      <c r="D33" s="9">
        <v>177.75</v>
      </c>
      <c r="E33" s="9">
        <v>177.75</v>
      </c>
      <c r="F33" s="168">
        <v>60</v>
      </c>
      <c r="G33" s="120"/>
      <c r="H33" s="120"/>
      <c r="I33" s="120"/>
      <c r="M33" s="205"/>
      <c r="N33" s="205"/>
      <c r="O33" s="205"/>
      <c r="P33" s="205"/>
      <c r="Q33" s="205"/>
      <c r="R33" s="205"/>
    </row>
    <row r="34" spans="1:18">
      <c r="A34" s="120" t="s">
        <v>430</v>
      </c>
      <c r="B34" s="9">
        <v>127.5</v>
      </c>
      <c r="C34" s="9">
        <v>165.75</v>
      </c>
      <c r="D34" s="9">
        <v>191.25</v>
      </c>
      <c r="E34" s="9">
        <v>191.25</v>
      </c>
      <c r="F34" s="168">
        <v>60</v>
      </c>
      <c r="G34" s="120"/>
      <c r="H34" s="120"/>
      <c r="I34" s="120"/>
      <c r="M34" s="205"/>
      <c r="N34" s="205"/>
      <c r="O34" s="205"/>
      <c r="P34" s="205"/>
      <c r="Q34" s="205"/>
      <c r="R34" s="205"/>
    </row>
    <row r="35" spans="1:18">
      <c r="A35" s="120" t="s">
        <v>431</v>
      </c>
      <c r="B35" s="9">
        <v>120</v>
      </c>
      <c r="C35" s="9">
        <v>156</v>
      </c>
      <c r="D35" s="9">
        <v>180</v>
      </c>
      <c r="E35" s="9">
        <v>180</v>
      </c>
      <c r="F35" s="168">
        <v>60</v>
      </c>
      <c r="G35" s="120"/>
      <c r="H35" s="120"/>
      <c r="I35" s="120"/>
      <c r="M35" s="205"/>
      <c r="N35" s="205"/>
      <c r="O35" s="205"/>
      <c r="P35" s="205"/>
      <c r="Q35" s="205"/>
      <c r="R35" s="205"/>
    </row>
    <row r="36" spans="1:18">
      <c r="A36" s="120" t="s">
        <v>432</v>
      </c>
      <c r="B36" s="9">
        <v>135.375</v>
      </c>
      <c r="C36" s="9">
        <v>175.98750000000001</v>
      </c>
      <c r="D36" s="9">
        <v>203.0625</v>
      </c>
      <c r="E36" s="9">
        <v>203.0625</v>
      </c>
      <c r="F36" s="168">
        <v>60</v>
      </c>
      <c r="G36" s="120"/>
      <c r="H36" s="120"/>
      <c r="I36" s="120"/>
      <c r="M36" s="205"/>
      <c r="N36" s="205"/>
      <c r="O36" s="205"/>
      <c r="P36" s="205"/>
      <c r="Q36" s="205"/>
      <c r="R36" s="205"/>
    </row>
    <row r="37" spans="1:18">
      <c r="A37" s="120" t="s">
        <v>433</v>
      </c>
      <c r="B37" s="9">
        <v>132</v>
      </c>
      <c r="C37" s="9">
        <v>171.60000000000002</v>
      </c>
      <c r="D37" s="9">
        <v>198</v>
      </c>
      <c r="E37" s="9">
        <v>198</v>
      </c>
      <c r="F37" s="168">
        <v>60</v>
      </c>
      <c r="G37" s="120"/>
      <c r="H37" s="120"/>
      <c r="I37" s="120"/>
      <c r="M37" s="205"/>
      <c r="N37" s="205"/>
      <c r="O37" s="205"/>
      <c r="P37" s="205"/>
      <c r="Q37" s="205"/>
      <c r="R37" s="205"/>
    </row>
    <row r="38" spans="1:18">
      <c r="A38" s="120" t="s">
        <v>434</v>
      </c>
      <c r="B38" s="9">
        <v>135.375</v>
      </c>
      <c r="C38" s="9">
        <v>175.98750000000001</v>
      </c>
      <c r="D38" s="9">
        <v>203.0625</v>
      </c>
      <c r="E38" s="9">
        <v>203.0625</v>
      </c>
      <c r="F38" s="168">
        <v>60</v>
      </c>
      <c r="G38" s="120"/>
      <c r="H38" s="120"/>
      <c r="I38" s="120"/>
      <c r="M38" s="205"/>
      <c r="N38" s="205"/>
      <c r="O38" s="205"/>
      <c r="P38" s="205"/>
      <c r="Q38" s="205"/>
      <c r="R38" s="205"/>
    </row>
    <row r="39" spans="1:18">
      <c r="A39" s="120" t="s">
        <v>435</v>
      </c>
      <c r="B39" s="9">
        <v>202.5</v>
      </c>
      <c r="C39" s="9">
        <v>263.25</v>
      </c>
      <c r="D39" s="9">
        <v>303.75</v>
      </c>
      <c r="E39" s="9">
        <v>303.75</v>
      </c>
      <c r="F39" s="168">
        <v>60</v>
      </c>
      <c r="G39" s="120"/>
      <c r="H39" s="120"/>
      <c r="I39" s="120"/>
      <c r="M39" s="205"/>
      <c r="N39" s="205"/>
      <c r="O39" s="205"/>
      <c r="P39" s="205"/>
      <c r="Q39" s="205"/>
      <c r="R39" s="205"/>
    </row>
    <row r="40" spans="1:18">
      <c r="A40" s="120" t="s">
        <v>436</v>
      </c>
      <c r="B40" s="9">
        <v>247.5</v>
      </c>
      <c r="C40" s="9">
        <v>321.75</v>
      </c>
      <c r="D40" s="9">
        <v>371.25</v>
      </c>
      <c r="E40" s="9">
        <v>371.25</v>
      </c>
      <c r="F40" s="168">
        <v>60</v>
      </c>
      <c r="G40" s="120"/>
      <c r="H40" s="120"/>
      <c r="I40" s="120"/>
    </row>
    <row r="41" spans="1:18">
      <c r="A41" s="120"/>
      <c r="B41" s="120"/>
      <c r="C41" s="120"/>
      <c r="D41" s="120"/>
      <c r="E41" s="120"/>
      <c r="F41" s="120" t="s">
        <v>437</v>
      </c>
      <c r="G41" s="120"/>
      <c r="H41" s="120"/>
      <c r="I41" s="120"/>
    </row>
    <row r="42" spans="1:18">
      <c r="A42" s="120"/>
      <c r="B42" s="120"/>
      <c r="C42" s="120"/>
      <c r="D42" s="120"/>
      <c r="E42" s="120"/>
      <c r="F42" s="120"/>
      <c r="G42" s="120"/>
      <c r="H42" s="120"/>
      <c r="I42" s="120"/>
    </row>
    <row r="43" spans="1:18">
      <c r="A43" s="120"/>
      <c r="B43" s="120"/>
      <c r="C43" s="120"/>
      <c r="D43" s="120"/>
      <c r="E43" s="120"/>
      <c r="F43" s="120"/>
      <c r="G43" s="120"/>
      <c r="H43" s="120"/>
      <c r="I43" s="120"/>
    </row>
    <row r="44" spans="1:18">
      <c r="A44" s="120" t="s">
        <v>438</v>
      </c>
      <c r="B44" s="120"/>
      <c r="C44" s="120"/>
      <c r="D44" s="120"/>
      <c r="E44" s="120"/>
      <c r="F44" s="120"/>
      <c r="G44" s="120"/>
      <c r="H44" s="120"/>
      <c r="I44" s="120"/>
    </row>
    <row r="45" spans="1:18">
      <c r="A45" s="120" t="s">
        <v>439</v>
      </c>
      <c r="B45" s="120"/>
      <c r="C45" s="120"/>
      <c r="D45" s="120"/>
      <c r="E45" s="120"/>
      <c r="F45" s="120"/>
      <c r="G45" s="120"/>
      <c r="H45" s="120"/>
      <c r="I45" s="120"/>
    </row>
    <row r="46" spans="1:18">
      <c r="A46" s="120" t="s">
        <v>440</v>
      </c>
      <c r="B46" s="120"/>
      <c r="C46" s="120"/>
      <c r="D46" s="120"/>
      <c r="E46" s="120"/>
      <c r="F46" s="120"/>
      <c r="G46" s="120"/>
      <c r="H46" s="120"/>
      <c r="I46" s="120"/>
    </row>
    <row r="47" spans="1:18">
      <c r="A47" s="120" t="s">
        <v>441</v>
      </c>
      <c r="B47" s="120"/>
      <c r="C47" s="120"/>
      <c r="D47" s="120"/>
      <c r="E47" s="120"/>
      <c r="F47" s="120"/>
      <c r="G47" s="120"/>
      <c r="H47" s="120"/>
      <c r="I47" s="120"/>
    </row>
  </sheetData>
  <mergeCells count="1">
    <mergeCell ref="M5:R3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sheetPr>
  <dimension ref="A1:T218"/>
  <sheetViews>
    <sheetView workbookViewId="0">
      <selection activeCell="Q28" sqref="Q28"/>
    </sheetView>
  </sheetViews>
  <sheetFormatPr baseColWidth="10" defaultColWidth="8.83203125" defaultRowHeight="15"/>
  <cols>
    <col min="1" max="1" width="22.83203125" customWidth="1"/>
    <col min="2" max="2" width="14.1640625" customWidth="1"/>
    <col min="3" max="3" width="10.1640625" bestFit="1" customWidth="1"/>
    <col min="4" max="6" width="11.5" bestFit="1" customWidth="1"/>
    <col min="7" max="7" width="14.5" customWidth="1"/>
    <col min="8" max="8" width="14" customWidth="1"/>
    <col min="9" max="9" width="17.33203125" customWidth="1"/>
    <col min="10" max="10" width="16.6640625" customWidth="1"/>
    <col min="11" max="11" width="11.33203125" bestFit="1" customWidth="1"/>
    <col min="12" max="12" width="11.5" customWidth="1"/>
    <col min="13" max="13" width="11.5" bestFit="1" customWidth="1"/>
    <col min="14" max="14" width="11.5" customWidth="1"/>
    <col min="16" max="16" width="0" hidden="1" customWidth="1"/>
  </cols>
  <sheetData>
    <row r="1" spans="1:20" ht="16">
      <c r="A1" s="177" t="s">
        <v>374</v>
      </c>
      <c r="B1" s="177"/>
      <c r="C1" s="170" t="s">
        <v>449</v>
      </c>
    </row>
    <row r="2" spans="1:20" ht="16" thickBot="1"/>
    <row r="3" spans="1:20" ht="43">
      <c r="A3" s="11"/>
      <c r="B3" s="192" t="s">
        <v>30</v>
      </c>
      <c r="C3" s="193"/>
      <c r="D3" s="193"/>
      <c r="E3" s="193"/>
      <c r="F3" s="194"/>
      <c r="G3" s="12" t="s">
        <v>31</v>
      </c>
      <c r="H3" s="13"/>
      <c r="J3" s="13"/>
      <c r="L3" s="14"/>
      <c r="M3" s="14"/>
      <c r="N3" s="14"/>
      <c r="O3" s="14"/>
      <c r="P3" s="14"/>
      <c r="Q3" s="14"/>
    </row>
    <row r="4" spans="1:20" ht="16">
      <c r="A4" s="15" t="s">
        <v>32</v>
      </c>
      <c r="B4" s="16" t="s">
        <v>33</v>
      </c>
      <c r="C4" s="17" t="s">
        <v>34</v>
      </c>
      <c r="D4" s="17" t="s">
        <v>35</v>
      </c>
      <c r="E4" s="17" t="s">
        <v>36</v>
      </c>
      <c r="F4" s="18" t="s">
        <v>37</v>
      </c>
      <c r="G4" s="19" t="s">
        <v>18</v>
      </c>
      <c r="I4" s="20"/>
      <c r="J4" s="21"/>
      <c r="O4" s="22"/>
      <c r="P4" s="22"/>
      <c r="Q4" s="22"/>
    </row>
    <row r="5" spans="1:20">
      <c r="A5" s="23" t="s">
        <v>38</v>
      </c>
      <c r="B5" s="24">
        <v>35</v>
      </c>
      <c r="C5" s="25">
        <v>18</v>
      </c>
      <c r="D5" s="26">
        <v>12</v>
      </c>
      <c r="E5" s="26">
        <v>9</v>
      </c>
      <c r="F5" s="27">
        <v>9</v>
      </c>
      <c r="G5" s="28">
        <v>395</v>
      </c>
      <c r="H5" s="29"/>
      <c r="I5" s="29"/>
      <c r="J5" s="29"/>
      <c r="K5" s="29"/>
      <c r="L5" s="29"/>
    </row>
    <row r="6" spans="1:20">
      <c r="A6" s="23" t="s">
        <v>39</v>
      </c>
      <c r="B6" s="24">
        <v>81</v>
      </c>
      <c r="C6" s="26">
        <v>42</v>
      </c>
      <c r="D6" s="26">
        <v>29</v>
      </c>
      <c r="E6" s="26">
        <v>22</v>
      </c>
      <c r="F6" s="27">
        <v>19</v>
      </c>
      <c r="G6" s="28">
        <v>910</v>
      </c>
      <c r="H6" s="29"/>
      <c r="I6" s="29"/>
      <c r="J6" s="29"/>
      <c r="K6" s="29"/>
      <c r="L6" s="29"/>
      <c r="M6" s="30"/>
    </row>
    <row r="7" spans="1:20">
      <c r="A7" s="23" t="s">
        <v>40</v>
      </c>
      <c r="B7" s="24">
        <v>180</v>
      </c>
      <c r="C7" s="26">
        <v>93</v>
      </c>
      <c r="D7" s="26">
        <v>65</v>
      </c>
      <c r="E7" s="26">
        <v>50</v>
      </c>
      <c r="F7" s="27">
        <v>43</v>
      </c>
      <c r="G7" s="28">
        <v>2015</v>
      </c>
      <c r="H7" s="29"/>
      <c r="I7" s="29"/>
      <c r="J7" s="29"/>
      <c r="K7" s="29"/>
      <c r="L7" s="29"/>
      <c r="M7" s="30"/>
    </row>
    <row r="8" spans="1:20">
      <c r="A8" s="23" t="s">
        <v>41</v>
      </c>
      <c r="B8" s="24">
        <v>766</v>
      </c>
      <c r="C8" s="26">
        <v>398</v>
      </c>
      <c r="D8" s="26">
        <v>276</v>
      </c>
      <c r="E8" s="26">
        <v>215</v>
      </c>
      <c r="F8" s="27">
        <v>179</v>
      </c>
      <c r="G8" s="28">
        <v>8555</v>
      </c>
      <c r="H8" s="29"/>
      <c r="I8" s="29"/>
      <c r="J8" s="29"/>
      <c r="K8" s="171" t="s">
        <v>463</v>
      </c>
      <c r="L8" s="29"/>
      <c r="M8" s="30"/>
      <c r="T8" t="s">
        <v>467</v>
      </c>
    </row>
    <row r="9" spans="1:20">
      <c r="A9" s="23" t="s">
        <v>42</v>
      </c>
      <c r="B9" s="24">
        <v>992</v>
      </c>
      <c r="C9" s="26">
        <v>516</v>
      </c>
      <c r="D9" s="26">
        <v>357</v>
      </c>
      <c r="E9" s="26">
        <v>278</v>
      </c>
      <c r="F9" s="27">
        <v>232</v>
      </c>
      <c r="G9" s="28">
        <v>11070</v>
      </c>
      <c r="H9" s="29"/>
      <c r="I9" s="29"/>
      <c r="J9" s="29"/>
      <c r="K9" s="171"/>
      <c r="L9" s="29"/>
      <c r="M9" s="30"/>
    </row>
    <row r="10" spans="1:20" ht="12.75" hidden="1" customHeight="1">
      <c r="A10" s="23" t="s">
        <v>42</v>
      </c>
      <c r="B10" s="24">
        <v>992</v>
      </c>
      <c r="C10" s="26">
        <v>516</v>
      </c>
      <c r="D10" s="26">
        <v>357</v>
      </c>
      <c r="E10" s="26">
        <v>278</v>
      </c>
      <c r="F10" s="27">
        <v>232</v>
      </c>
      <c r="G10" s="28">
        <v>11070</v>
      </c>
      <c r="H10" s="29"/>
      <c r="I10" s="29"/>
      <c r="J10" s="29"/>
      <c r="K10" s="29"/>
      <c r="L10" s="29"/>
      <c r="M10" s="30"/>
    </row>
    <row r="11" spans="1:20" ht="12.75" hidden="1" customHeight="1">
      <c r="A11" s="23" t="s">
        <v>42</v>
      </c>
      <c r="B11" s="24">
        <v>992</v>
      </c>
      <c r="C11" s="26">
        <v>516</v>
      </c>
      <c r="D11" s="26">
        <v>357</v>
      </c>
      <c r="E11" s="26">
        <v>278</v>
      </c>
      <c r="F11" s="27">
        <v>232</v>
      </c>
      <c r="G11" s="28">
        <v>11070</v>
      </c>
      <c r="H11" s="29"/>
      <c r="I11" s="29"/>
      <c r="J11" s="29"/>
      <c r="K11" s="29"/>
      <c r="L11" s="29"/>
      <c r="M11" s="30"/>
    </row>
    <row r="12" spans="1:20" ht="12.75" hidden="1" customHeight="1">
      <c r="A12" s="23" t="s">
        <v>42</v>
      </c>
      <c r="B12" s="24">
        <v>992</v>
      </c>
      <c r="C12" s="26">
        <v>516</v>
      </c>
      <c r="D12" s="26">
        <v>357</v>
      </c>
      <c r="E12" s="26">
        <v>278</v>
      </c>
      <c r="F12" s="27">
        <v>232</v>
      </c>
      <c r="G12" s="28">
        <v>11070</v>
      </c>
      <c r="H12" s="29"/>
      <c r="I12" s="29"/>
      <c r="J12" s="29"/>
      <c r="K12" s="29"/>
      <c r="L12" s="29"/>
      <c r="M12" s="30"/>
    </row>
    <row r="13" spans="1:20" ht="12.75" hidden="1" customHeight="1">
      <c r="A13" s="23" t="s">
        <v>42</v>
      </c>
      <c r="B13" s="24">
        <v>992</v>
      </c>
      <c r="C13" s="26">
        <v>516</v>
      </c>
      <c r="D13" s="26">
        <v>357</v>
      </c>
      <c r="E13" s="26">
        <v>278</v>
      </c>
      <c r="F13" s="27">
        <v>232</v>
      </c>
      <c r="G13" s="28">
        <v>11070</v>
      </c>
      <c r="H13" s="29"/>
      <c r="I13" s="29"/>
      <c r="J13" s="29"/>
      <c r="K13" s="29"/>
      <c r="L13" s="29"/>
      <c r="M13" s="30"/>
    </row>
    <row r="14" spans="1:20" ht="12.75" hidden="1" customHeight="1">
      <c r="A14" s="23" t="s">
        <v>42</v>
      </c>
      <c r="B14" s="24">
        <v>992</v>
      </c>
      <c r="C14" s="26">
        <v>516</v>
      </c>
      <c r="D14" s="26">
        <v>357</v>
      </c>
      <c r="E14" s="26">
        <v>278</v>
      </c>
      <c r="F14" s="27">
        <v>232</v>
      </c>
      <c r="G14" s="28">
        <v>11070</v>
      </c>
      <c r="H14" s="29"/>
      <c r="I14" s="29"/>
      <c r="J14" s="29"/>
      <c r="K14" s="29"/>
      <c r="L14" s="29"/>
      <c r="M14" s="30"/>
    </row>
    <row r="15" spans="1:20" ht="12.75" hidden="1" customHeight="1">
      <c r="A15" s="23" t="s">
        <v>42</v>
      </c>
      <c r="B15" s="24">
        <v>992</v>
      </c>
      <c r="C15" s="26">
        <v>516</v>
      </c>
      <c r="D15" s="26">
        <v>357</v>
      </c>
      <c r="E15" s="26">
        <v>278</v>
      </c>
      <c r="F15" s="27">
        <v>232</v>
      </c>
      <c r="G15" s="28">
        <v>11070</v>
      </c>
      <c r="H15" s="29"/>
      <c r="I15" s="29"/>
      <c r="J15" s="29"/>
      <c r="K15" s="29"/>
      <c r="L15" s="29"/>
      <c r="M15" s="30"/>
    </row>
    <row r="16" spans="1:20" hidden="1">
      <c r="A16" s="23" t="s">
        <v>42</v>
      </c>
      <c r="B16" s="24">
        <v>992</v>
      </c>
      <c r="C16" s="26">
        <v>516</v>
      </c>
      <c r="D16" s="26">
        <v>357</v>
      </c>
      <c r="E16" s="26">
        <v>278</v>
      </c>
      <c r="F16" s="27">
        <v>232</v>
      </c>
      <c r="G16" s="28">
        <v>11070</v>
      </c>
      <c r="H16" s="29"/>
      <c r="I16" s="29"/>
      <c r="J16" s="29"/>
      <c r="K16" s="29"/>
      <c r="L16" s="29"/>
      <c r="M16" s="30"/>
    </row>
    <row r="17" spans="1:14" ht="16" hidden="1" thickBot="1">
      <c r="A17" s="31" t="s">
        <v>42</v>
      </c>
      <c r="B17" s="32">
        <v>992</v>
      </c>
      <c r="C17" s="33">
        <v>516</v>
      </c>
      <c r="D17" s="33">
        <v>357</v>
      </c>
      <c r="E17" s="33">
        <v>278</v>
      </c>
      <c r="F17" s="34">
        <v>232</v>
      </c>
      <c r="G17" s="35">
        <v>11070</v>
      </c>
      <c r="H17" s="29"/>
      <c r="I17" s="29"/>
      <c r="J17" s="29"/>
      <c r="K17" s="29"/>
      <c r="L17" s="29"/>
      <c r="M17" s="30"/>
    </row>
    <row r="18" spans="1:14">
      <c r="A18" s="36"/>
      <c r="B18" s="37"/>
      <c r="C18" s="38"/>
      <c r="D18" s="37"/>
      <c r="E18" s="39"/>
      <c r="F18" s="39"/>
      <c r="G18" s="37"/>
      <c r="H18" s="40"/>
      <c r="I18" s="37"/>
      <c r="J18" s="37"/>
      <c r="K18" s="37"/>
      <c r="L18" s="22"/>
    </row>
    <row r="19" spans="1:14" ht="16" thickBot="1">
      <c r="A19" s="36"/>
      <c r="B19" s="37"/>
      <c r="C19" s="38"/>
      <c r="D19" s="37"/>
      <c r="E19" s="41"/>
      <c r="F19" s="41"/>
      <c r="G19" s="37"/>
      <c r="H19" s="38"/>
      <c r="I19" s="37"/>
      <c r="J19" s="41"/>
      <c r="K19" s="41"/>
      <c r="L19" s="22"/>
    </row>
    <row r="20" spans="1:14" ht="51" customHeight="1">
      <c r="A20" s="42"/>
      <c r="B20" s="195" t="s">
        <v>43</v>
      </c>
      <c r="C20" s="196"/>
      <c r="D20" s="196"/>
      <c r="E20" s="196"/>
      <c r="F20" s="197"/>
      <c r="G20" s="43" t="s">
        <v>44</v>
      </c>
      <c r="H20" s="44"/>
      <c r="I20" s="45"/>
      <c r="J20" s="46"/>
      <c r="K20" s="46"/>
      <c r="L20" s="47"/>
    </row>
    <row r="21" spans="1:14" ht="16">
      <c r="A21" s="48" t="s">
        <v>45</v>
      </c>
      <c r="B21" s="49" t="s">
        <v>33</v>
      </c>
      <c r="C21" s="50" t="s">
        <v>34</v>
      </c>
      <c r="D21" s="50" t="s">
        <v>35</v>
      </c>
      <c r="E21" s="50" t="s">
        <v>36</v>
      </c>
      <c r="F21" s="51" t="s">
        <v>37</v>
      </c>
      <c r="G21" s="52" t="s">
        <v>18</v>
      </c>
      <c r="H21" s="53"/>
      <c r="I21" s="54"/>
      <c r="J21" s="44"/>
      <c r="K21" s="55"/>
      <c r="L21" s="56"/>
    </row>
    <row r="22" spans="1:14">
      <c r="A22" s="57" t="s">
        <v>46</v>
      </c>
      <c r="B22" s="24">
        <v>13</v>
      </c>
      <c r="C22" s="26">
        <v>7</v>
      </c>
      <c r="D22" s="26">
        <v>4</v>
      </c>
      <c r="E22" s="26">
        <v>3</v>
      </c>
      <c r="F22" s="27">
        <v>3</v>
      </c>
      <c r="G22" s="28">
        <v>155</v>
      </c>
      <c r="H22" s="58"/>
      <c r="I22" s="59"/>
      <c r="J22" s="60"/>
      <c r="K22" s="61"/>
      <c r="L22" s="61"/>
      <c r="M22" s="62"/>
    </row>
    <row r="23" spans="1:14" ht="12.75" customHeight="1">
      <c r="A23" s="57" t="s">
        <v>47</v>
      </c>
      <c r="B23" s="24">
        <v>35</v>
      </c>
      <c r="C23" s="26">
        <v>18</v>
      </c>
      <c r="D23" s="26">
        <v>12</v>
      </c>
      <c r="E23" s="26">
        <v>9</v>
      </c>
      <c r="F23" s="27">
        <v>8</v>
      </c>
      <c r="G23" s="28">
        <v>395</v>
      </c>
      <c r="H23" s="58"/>
      <c r="I23" s="61"/>
      <c r="J23" s="60"/>
      <c r="K23" s="61"/>
      <c r="L23" s="61"/>
      <c r="M23" s="62"/>
    </row>
    <row r="24" spans="1:14">
      <c r="A24" s="57" t="s">
        <v>48</v>
      </c>
      <c r="B24" s="24">
        <v>63</v>
      </c>
      <c r="C24" s="26">
        <v>32</v>
      </c>
      <c r="D24" s="26">
        <v>22</v>
      </c>
      <c r="E24" s="26">
        <v>17</v>
      </c>
      <c r="F24" s="27">
        <v>14</v>
      </c>
      <c r="G24" s="28">
        <v>705</v>
      </c>
      <c r="H24" s="58"/>
      <c r="I24" s="61"/>
      <c r="J24" s="60"/>
      <c r="K24" s="61"/>
      <c r="L24" s="61"/>
      <c r="M24" s="62"/>
    </row>
    <row r="25" spans="1:14" ht="12.75" customHeight="1">
      <c r="A25" s="57" t="s">
        <v>49</v>
      </c>
      <c r="B25" s="24">
        <v>81</v>
      </c>
      <c r="C25" s="26">
        <v>42</v>
      </c>
      <c r="D25" s="26">
        <v>29</v>
      </c>
      <c r="E25" s="26">
        <v>22</v>
      </c>
      <c r="F25" s="27">
        <v>18</v>
      </c>
      <c r="G25" s="28">
        <v>910</v>
      </c>
      <c r="H25" s="58"/>
      <c r="I25" s="61"/>
      <c r="J25" s="60"/>
      <c r="K25" s="61"/>
      <c r="L25" s="61"/>
      <c r="M25" s="62"/>
    </row>
    <row r="26" spans="1:14" ht="12.75" customHeight="1">
      <c r="A26" s="57" t="s">
        <v>50</v>
      </c>
      <c r="B26" s="24">
        <v>180</v>
      </c>
      <c r="C26" s="26">
        <v>93</v>
      </c>
      <c r="D26" s="26">
        <v>65</v>
      </c>
      <c r="E26" s="26">
        <v>50</v>
      </c>
      <c r="F26" s="27">
        <v>42</v>
      </c>
      <c r="G26" s="28">
        <v>2015</v>
      </c>
      <c r="H26" s="58"/>
      <c r="I26" s="61"/>
      <c r="J26" s="60"/>
      <c r="K26" s="61"/>
      <c r="L26" s="61"/>
      <c r="M26" s="62"/>
    </row>
    <row r="27" spans="1:14" ht="12.75" customHeight="1">
      <c r="A27" s="57" t="s">
        <v>51</v>
      </c>
      <c r="B27" s="24">
        <v>451</v>
      </c>
      <c r="C27" s="26">
        <v>234</v>
      </c>
      <c r="D27" s="26">
        <v>162</v>
      </c>
      <c r="E27" s="26">
        <v>126</v>
      </c>
      <c r="F27" s="27">
        <v>105</v>
      </c>
      <c r="G27" s="28">
        <v>5035</v>
      </c>
      <c r="H27" s="58"/>
      <c r="I27" s="61"/>
      <c r="J27" s="60"/>
      <c r="K27" s="61"/>
      <c r="L27" s="61"/>
      <c r="M27" s="62"/>
      <c r="N27" s="22"/>
    </row>
    <row r="28" spans="1:14" ht="12.75" customHeight="1">
      <c r="A28" s="57" t="s">
        <v>52</v>
      </c>
      <c r="B28" s="24">
        <v>857</v>
      </c>
      <c r="C28" s="26">
        <v>445</v>
      </c>
      <c r="D28" s="26">
        <v>308</v>
      </c>
      <c r="E28" s="26">
        <v>240</v>
      </c>
      <c r="F28" s="27">
        <v>199</v>
      </c>
      <c r="G28" s="28">
        <v>9560</v>
      </c>
      <c r="H28" s="58"/>
      <c r="I28" s="61"/>
      <c r="J28" s="60"/>
      <c r="K28" s="61"/>
      <c r="L28" s="61"/>
      <c r="M28" s="62"/>
      <c r="N28" s="22"/>
    </row>
    <row r="29" spans="1:14">
      <c r="A29" s="57" t="s">
        <v>53</v>
      </c>
      <c r="B29" s="24">
        <v>992</v>
      </c>
      <c r="C29" s="26">
        <v>516</v>
      </c>
      <c r="D29" s="26">
        <v>357</v>
      </c>
      <c r="E29" s="26">
        <v>278</v>
      </c>
      <c r="F29" s="27">
        <v>231</v>
      </c>
      <c r="G29" s="28">
        <v>11070</v>
      </c>
      <c r="H29" s="58"/>
      <c r="I29" s="61"/>
      <c r="J29" s="60"/>
      <c r="K29" s="61"/>
      <c r="L29" s="61"/>
      <c r="M29" s="62"/>
      <c r="N29" s="22"/>
    </row>
    <row r="30" spans="1:14" ht="16" thickBot="1">
      <c r="A30" s="63" t="s">
        <v>54</v>
      </c>
      <c r="B30" s="32">
        <v>1714</v>
      </c>
      <c r="C30" s="33">
        <v>891</v>
      </c>
      <c r="D30" s="33">
        <v>617</v>
      </c>
      <c r="E30" s="33">
        <v>481</v>
      </c>
      <c r="F30" s="34">
        <v>399</v>
      </c>
      <c r="G30" s="35">
        <v>19120</v>
      </c>
      <c r="H30" s="58"/>
      <c r="I30" s="61"/>
      <c r="J30" s="60"/>
      <c r="K30" s="61"/>
      <c r="L30" s="61"/>
      <c r="M30" s="62"/>
    </row>
    <row r="31" spans="1:14">
      <c r="A31" s="36"/>
      <c r="B31" s="38"/>
      <c r="C31" s="37"/>
      <c r="D31" s="37"/>
      <c r="E31" s="37"/>
      <c r="F31" s="37"/>
      <c r="G31" s="37"/>
      <c r="H31" s="39"/>
      <c r="I31" s="39"/>
      <c r="J31" s="39"/>
      <c r="K31" s="39"/>
      <c r="L31" s="64"/>
    </row>
    <row r="32" spans="1:14" ht="16" thickBot="1">
      <c r="A32" s="65"/>
      <c r="B32" s="39"/>
      <c r="C32" s="39"/>
      <c r="D32" s="39"/>
      <c r="E32" s="39"/>
      <c r="F32" s="39"/>
      <c r="G32" s="40"/>
      <c r="H32" s="40"/>
      <c r="I32" s="40"/>
      <c r="J32" s="40"/>
      <c r="K32" s="40"/>
      <c r="N32" s="14"/>
    </row>
    <row r="33" spans="1:12" ht="12.75" customHeight="1">
      <c r="A33" s="178"/>
      <c r="B33" s="180" t="s">
        <v>13</v>
      </c>
      <c r="C33" s="181"/>
      <c r="D33" s="181"/>
      <c r="E33" s="181"/>
      <c r="F33" s="182"/>
      <c r="H33" s="14"/>
    </row>
    <row r="34" spans="1:12">
      <c r="A34" s="179"/>
      <c r="B34" s="183" t="s">
        <v>2</v>
      </c>
      <c r="C34" s="184"/>
      <c r="D34" s="184"/>
      <c r="E34" s="184"/>
      <c r="F34" s="185"/>
      <c r="G34" s="66"/>
      <c r="H34" s="22"/>
    </row>
    <row r="35" spans="1:12" ht="16">
      <c r="A35" s="48" t="s">
        <v>56</v>
      </c>
      <c r="B35" s="49" t="s">
        <v>33</v>
      </c>
      <c r="C35" s="50" t="s">
        <v>34</v>
      </c>
      <c r="D35" s="50" t="s">
        <v>35</v>
      </c>
      <c r="E35" s="50" t="s">
        <v>36</v>
      </c>
      <c r="F35" s="51" t="s">
        <v>37</v>
      </c>
      <c r="G35" s="66"/>
      <c r="H35" s="22"/>
    </row>
    <row r="36" spans="1:12">
      <c r="A36" s="69" t="s">
        <v>57</v>
      </c>
      <c r="B36" s="70">
        <v>109</v>
      </c>
      <c r="C36" s="71">
        <v>78</v>
      </c>
      <c r="D36" s="71">
        <v>71</v>
      </c>
      <c r="E36" s="71">
        <v>68</v>
      </c>
      <c r="F36" s="72">
        <v>67</v>
      </c>
      <c r="G36" s="29"/>
      <c r="H36" s="22"/>
      <c r="I36" s="29"/>
      <c r="J36" s="29"/>
      <c r="K36" s="29"/>
    </row>
    <row r="37" spans="1:12">
      <c r="A37" s="69" t="s">
        <v>58</v>
      </c>
      <c r="B37" s="70">
        <v>135</v>
      </c>
      <c r="C37" s="71">
        <v>96</v>
      </c>
      <c r="D37" s="71">
        <v>86</v>
      </c>
      <c r="E37" s="71">
        <v>83</v>
      </c>
      <c r="F37" s="72">
        <v>80</v>
      </c>
      <c r="G37" s="29"/>
      <c r="H37" s="22"/>
      <c r="I37" s="29"/>
      <c r="J37" s="29"/>
      <c r="K37" s="29"/>
    </row>
    <row r="38" spans="1:12">
      <c r="A38" s="57" t="s">
        <v>59</v>
      </c>
      <c r="B38" s="70">
        <v>164</v>
      </c>
      <c r="C38" s="71">
        <v>115</v>
      </c>
      <c r="D38" s="71">
        <v>103</v>
      </c>
      <c r="E38" s="71">
        <v>98</v>
      </c>
      <c r="F38" s="72">
        <v>93</v>
      </c>
      <c r="G38" s="29"/>
      <c r="I38" s="29"/>
      <c r="J38" s="29"/>
      <c r="K38" s="29"/>
    </row>
    <row r="39" spans="1:12">
      <c r="A39" s="57" t="s">
        <v>60</v>
      </c>
      <c r="B39" s="70">
        <v>201</v>
      </c>
      <c r="C39" s="71">
        <v>143</v>
      </c>
      <c r="D39" s="71">
        <v>129</v>
      </c>
      <c r="E39" s="71">
        <v>124</v>
      </c>
      <c r="F39" s="72">
        <v>122</v>
      </c>
      <c r="G39" s="29"/>
      <c r="H39" s="29"/>
      <c r="I39" s="29"/>
      <c r="J39" s="29"/>
      <c r="K39" s="29"/>
      <c r="L39" s="40"/>
    </row>
    <row r="40" spans="1:12">
      <c r="A40" s="57" t="s">
        <v>61</v>
      </c>
      <c r="B40" s="70">
        <v>149</v>
      </c>
      <c r="C40" s="71">
        <v>99</v>
      </c>
      <c r="D40" s="71">
        <v>87</v>
      </c>
      <c r="E40" s="71">
        <v>83</v>
      </c>
      <c r="F40" s="72">
        <v>78</v>
      </c>
      <c r="G40" s="29"/>
      <c r="H40" s="29"/>
      <c r="I40" s="29"/>
      <c r="J40" s="29"/>
      <c r="K40" s="29"/>
      <c r="L40" s="40"/>
    </row>
    <row r="41" spans="1:12">
      <c r="A41" s="57" t="s">
        <v>62</v>
      </c>
      <c r="B41" s="70">
        <v>175</v>
      </c>
      <c r="C41" s="71">
        <v>117</v>
      </c>
      <c r="D41" s="71">
        <v>103</v>
      </c>
      <c r="E41" s="71">
        <v>98</v>
      </c>
      <c r="F41" s="72">
        <v>93</v>
      </c>
      <c r="G41" s="29"/>
      <c r="H41" s="29"/>
      <c r="I41" s="29"/>
      <c r="J41" s="29"/>
      <c r="K41" s="29"/>
      <c r="L41" s="40"/>
    </row>
    <row r="42" spans="1:12">
      <c r="A42" s="57" t="s">
        <v>63</v>
      </c>
      <c r="B42" s="70">
        <v>204</v>
      </c>
      <c r="C42" s="71">
        <v>136</v>
      </c>
      <c r="D42" s="71">
        <v>119</v>
      </c>
      <c r="E42" s="71">
        <v>113</v>
      </c>
      <c r="F42" s="72">
        <v>108</v>
      </c>
      <c r="G42" s="29"/>
      <c r="H42" s="29"/>
      <c r="I42" s="29"/>
      <c r="J42" s="29"/>
      <c r="K42" s="29"/>
      <c r="L42" s="40"/>
    </row>
    <row r="43" spans="1:12" ht="13.5" customHeight="1">
      <c r="A43" s="57" t="s">
        <v>64</v>
      </c>
      <c r="B43" s="70">
        <v>241</v>
      </c>
      <c r="C43" s="71">
        <v>164</v>
      </c>
      <c r="D43" s="71">
        <v>145</v>
      </c>
      <c r="E43" s="71">
        <v>139</v>
      </c>
      <c r="F43" s="72">
        <v>134</v>
      </c>
      <c r="G43" s="29"/>
      <c r="H43" s="29"/>
      <c r="I43" s="29"/>
      <c r="J43" s="29"/>
      <c r="K43" s="29"/>
      <c r="L43" s="40"/>
    </row>
    <row r="44" spans="1:12" ht="13.5" customHeight="1">
      <c r="A44" s="57" t="s">
        <v>65</v>
      </c>
      <c r="B44" s="70">
        <v>236</v>
      </c>
      <c r="C44" s="71">
        <v>145</v>
      </c>
      <c r="D44" s="71">
        <v>124</v>
      </c>
      <c r="E44" s="71">
        <v>115</v>
      </c>
      <c r="F44" s="72">
        <v>108</v>
      </c>
      <c r="G44" s="29"/>
      <c r="H44" s="29"/>
      <c r="I44" s="29"/>
      <c r="J44" s="29"/>
      <c r="K44" s="29"/>
      <c r="L44" s="40"/>
    </row>
    <row r="45" spans="1:12">
      <c r="A45" s="57" t="s">
        <v>66</v>
      </c>
      <c r="B45" s="70">
        <v>261</v>
      </c>
      <c r="C45" s="71">
        <v>163</v>
      </c>
      <c r="D45" s="71">
        <v>139</v>
      </c>
      <c r="E45" s="71">
        <v>130</v>
      </c>
      <c r="F45" s="72">
        <v>122</v>
      </c>
      <c r="G45" s="29"/>
      <c r="H45" s="29"/>
      <c r="I45" s="29"/>
      <c r="J45" s="29"/>
      <c r="K45" s="29"/>
      <c r="L45" s="40"/>
    </row>
    <row r="46" spans="1:12">
      <c r="A46" s="57" t="s">
        <v>67</v>
      </c>
      <c r="B46" s="70">
        <v>290</v>
      </c>
      <c r="C46" s="71">
        <v>183</v>
      </c>
      <c r="D46" s="71">
        <v>155</v>
      </c>
      <c r="E46" s="71">
        <v>145</v>
      </c>
      <c r="F46" s="72">
        <v>138</v>
      </c>
      <c r="G46" s="29"/>
      <c r="H46" s="29"/>
      <c r="I46" s="29"/>
      <c r="J46" s="29"/>
      <c r="K46" s="29"/>
    </row>
    <row r="47" spans="1:12">
      <c r="A47" s="57" t="s">
        <v>68</v>
      </c>
      <c r="B47" s="70">
        <v>327</v>
      </c>
      <c r="C47" s="71">
        <v>211</v>
      </c>
      <c r="D47" s="71">
        <v>182</v>
      </c>
      <c r="E47" s="71">
        <v>171</v>
      </c>
      <c r="F47" s="72">
        <v>163</v>
      </c>
      <c r="G47" s="29"/>
      <c r="H47" s="29"/>
      <c r="I47" s="29"/>
      <c r="J47" s="29"/>
      <c r="K47" s="29"/>
    </row>
    <row r="48" spans="1:12">
      <c r="A48" s="57" t="s">
        <v>69</v>
      </c>
      <c r="B48" s="70">
        <v>443</v>
      </c>
      <c r="C48" s="71">
        <v>289</v>
      </c>
      <c r="D48" s="71">
        <v>250</v>
      </c>
      <c r="E48" s="71">
        <v>236</v>
      </c>
      <c r="F48" s="72">
        <v>226</v>
      </c>
      <c r="G48" s="29"/>
      <c r="H48" s="29"/>
      <c r="I48" s="29"/>
      <c r="J48" s="29"/>
      <c r="K48" s="29"/>
    </row>
    <row r="49" spans="1:11" ht="13.5" customHeight="1">
      <c r="A49" s="57" t="s">
        <v>70</v>
      </c>
      <c r="B49" s="70">
        <v>680</v>
      </c>
      <c r="C49" s="71">
        <v>429</v>
      </c>
      <c r="D49" s="71">
        <v>369</v>
      </c>
      <c r="E49" s="71">
        <v>346</v>
      </c>
      <c r="F49" s="72">
        <v>331</v>
      </c>
      <c r="G49" s="29"/>
      <c r="H49" s="29"/>
      <c r="I49" s="29"/>
      <c r="J49" s="29"/>
      <c r="K49" s="29"/>
    </row>
    <row r="50" spans="1:11" ht="13.5" customHeight="1">
      <c r="A50" s="57" t="s">
        <v>71</v>
      </c>
      <c r="B50" s="70">
        <v>746</v>
      </c>
      <c r="C50" s="71">
        <v>417</v>
      </c>
      <c r="D50" s="71">
        <v>339</v>
      </c>
      <c r="E50" s="71">
        <v>307</v>
      </c>
      <c r="F50" s="72">
        <v>289</v>
      </c>
      <c r="G50" s="29"/>
      <c r="H50" s="29"/>
      <c r="I50" s="29"/>
      <c r="J50" s="29"/>
      <c r="K50" s="29"/>
    </row>
    <row r="51" spans="1:11">
      <c r="A51" s="57" t="s">
        <v>72</v>
      </c>
      <c r="B51" s="70">
        <v>772</v>
      </c>
      <c r="C51" s="71">
        <v>435</v>
      </c>
      <c r="D51" s="71">
        <v>354</v>
      </c>
      <c r="E51" s="71">
        <v>322</v>
      </c>
      <c r="F51" s="72">
        <v>303</v>
      </c>
      <c r="G51" s="29"/>
      <c r="H51" s="29"/>
      <c r="I51" s="29"/>
      <c r="J51" s="29"/>
      <c r="K51" s="29"/>
    </row>
    <row r="52" spans="1:11">
      <c r="A52" s="57" t="s">
        <v>73</v>
      </c>
      <c r="B52" s="70">
        <v>801</v>
      </c>
      <c r="C52" s="71">
        <v>454</v>
      </c>
      <c r="D52" s="71">
        <v>371</v>
      </c>
      <c r="E52" s="71">
        <v>337</v>
      </c>
      <c r="F52" s="72">
        <v>319</v>
      </c>
      <c r="G52" s="29"/>
      <c r="H52" s="29"/>
      <c r="I52" s="29"/>
      <c r="J52" s="29"/>
      <c r="K52" s="29"/>
    </row>
    <row r="53" spans="1:11">
      <c r="A53" s="57" t="s">
        <v>74</v>
      </c>
      <c r="B53" s="70">
        <v>837</v>
      </c>
      <c r="C53" s="71">
        <v>482</v>
      </c>
      <c r="D53" s="71">
        <v>397</v>
      </c>
      <c r="E53" s="71">
        <v>363</v>
      </c>
      <c r="F53" s="72">
        <v>344</v>
      </c>
      <c r="G53" s="29"/>
      <c r="H53" s="29"/>
      <c r="I53" s="29"/>
      <c r="J53" s="29"/>
      <c r="K53" s="29"/>
    </row>
    <row r="54" spans="1:11">
      <c r="A54" s="57" t="s">
        <v>75</v>
      </c>
      <c r="B54" s="70">
        <v>953</v>
      </c>
      <c r="C54" s="71">
        <v>560</v>
      </c>
      <c r="D54" s="71">
        <v>466</v>
      </c>
      <c r="E54" s="71">
        <v>428</v>
      </c>
      <c r="F54" s="72">
        <v>407</v>
      </c>
      <c r="G54" s="29"/>
      <c r="H54" s="29"/>
      <c r="I54" s="29"/>
      <c r="J54" s="29"/>
      <c r="K54" s="29"/>
    </row>
    <row r="55" spans="1:11">
      <c r="A55" s="57" t="s">
        <v>76</v>
      </c>
      <c r="B55" s="70">
        <v>1190</v>
      </c>
      <c r="C55" s="71">
        <v>701</v>
      </c>
      <c r="D55" s="71">
        <v>584</v>
      </c>
      <c r="E55" s="71">
        <v>538</v>
      </c>
      <c r="F55" s="72">
        <v>512</v>
      </c>
      <c r="G55" s="29"/>
      <c r="H55" s="29"/>
      <c r="I55" s="29"/>
      <c r="J55" s="29"/>
      <c r="K55" s="29"/>
    </row>
    <row r="56" spans="1:11">
      <c r="A56" s="57" t="s">
        <v>77</v>
      </c>
      <c r="B56" s="70">
        <v>1649</v>
      </c>
      <c r="C56" s="71">
        <v>1006</v>
      </c>
      <c r="D56" s="71">
        <v>854</v>
      </c>
      <c r="E56" s="71">
        <v>793</v>
      </c>
      <c r="F56" s="72">
        <v>760</v>
      </c>
      <c r="G56" s="29"/>
      <c r="H56" s="29"/>
      <c r="I56" s="29"/>
      <c r="J56" s="29"/>
      <c r="K56" s="29"/>
    </row>
    <row r="57" spans="1:11">
      <c r="A57" s="57" t="s">
        <v>78</v>
      </c>
      <c r="B57" s="70">
        <v>863</v>
      </c>
      <c r="C57" s="71">
        <v>479</v>
      </c>
      <c r="D57" s="71">
        <v>389</v>
      </c>
      <c r="E57" s="71">
        <v>351</v>
      </c>
      <c r="F57" s="72">
        <v>330</v>
      </c>
      <c r="G57" s="29"/>
      <c r="H57" s="29"/>
      <c r="I57" s="29"/>
      <c r="J57" s="29"/>
      <c r="K57" s="29"/>
    </row>
    <row r="58" spans="1:11" ht="12.75" customHeight="1">
      <c r="A58" s="57" t="s">
        <v>79</v>
      </c>
      <c r="B58" s="70">
        <v>889</v>
      </c>
      <c r="C58" s="71">
        <v>497</v>
      </c>
      <c r="D58" s="71">
        <v>405</v>
      </c>
      <c r="E58" s="71">
        <v>366</v>
      </c>
      <c r="F58" s="72">
        <v>345</v>
      </c>
      <c r="G58" s="29"/>
      <c r="H58" s="29"/>
      <c r="I58" s="29"/>
      <c r="J58" s="29"/>
      <c r="K58" s="29"/>
    </row>
    <row r="59" spans="1:11" ht="12.75" customHeight="1">
      <c r="A59" s="57" t="s">
        <v>80</v>
      </c>
      <c r="B59" s="70">
        <v>918</v>
      </c>
      <c r="C59" s="71">
        <v>516</v>
      </c>
      <c r="D59" s="71">
        <v>421</v>
      </c>
      <c r="E59" s="71">
        <v>382</v>
      </c>
      <c r="F59" s="72">
        <v>360</v>
      </c>
      <c r="G59" s="29"/>
      <c r="H59" s="29"/>
      <c r="I59" s="29"/>
      <c r="J59" s="29"/>
      <c r="K59" s="29"/>
    </row>
    <row r="60" spans="1:11" ht="12.75" customHeight="1">
      <c r="A60" s="57" t="s">
        <v>81</v>
      </c>
      <c r="B60" s="70">
        <v>954</v>
      </c>
      <c r="C60" s="71">
        <v>544</v>
      </c>
      <c r="D60" s="71">
        <v>447</v>
      </c>
      <c r="E60" s="71">
        <v>407</v>
      </c>
      <c r="F60" s="72">
        <v>386</v>
      </c>
      <c r="G60" s="29"/>
      <c r="H60" s="29"/>
      <c r="I60" s="29"/>
      <c r="J60" s="29"/>
      <c r="K60" s="29"/>
    </row>
    <row r="61" spans="1:11" ht="12.75" customHeight="1">
      <c r="A61" s="57" t="s">
        <v>82</v>
      </c>
      <c r="B61" s="70">
        <v>1070</v>
      </c>
      <c r="C61" s="71">
        <v>622</v>
      </c>
      <c r="D61" s="71">
        <v>516</v>
      </c>
      <c r="E61" s="71">
        <v>473</v>
      </c>
      <c r="F61" s="72">
        <v>448</v>
      </c>
      <c r="G61" s="29"/>
      <c r="H61" s="29"/>
      <c r="I61" s="29"/>
      <c r="J61" s="29"/>
      <c r="K61" s="29"/>
    </row>
    <row r="62" spans="1:11" ht="12.75" customHeight="1">
      <c r="A62" s="57" t="s">
        <v>83</v>
      </c>
      <c r="B62" s="70">
        <v>1307</v>
      </c>
      <c r="C62" s="71">
        <v>763</v>
      </c>
      <c r="D62" s="71">
        <v>635</v>
      </c>
      <c r="E62" s="71">
        <v>582</v>
      </c>
      <c r="F62" s="72">
        <v>553</v>
      </c>
      <c r="G62" s="29"/>
      <c r="H62" s="29"/>
      <c r="I62" s="29"/>
      <c r="J62" s="29"/>
      <c r="K62" s="29"/>
    </row>
    <row r="63" spans="1:11" ht="12.75" customHeight="1">
      <c r="A63" s="57" t="s">
        <v>84</v>
      </c>
      <c r="B63" s="70">
        <v>1766</v>
      </c>
      <c r="C63" s="71">
        <v>1068</v>
      </c>
      <c r="D63" s="71">
        <v>905</v>
      </c>
      <c r="E63" s="71">
        <v>837</v>
      </c>
      <c r="F63" s="72">
        <v>802</v>
      </c>
      <c r="G63" s="29"/>
      <c r="H63" s="29"/>
      <c r="I63" s="29"/>
      <c r="J63" s="29"/>
      <c r="K63" s="29"/>
    </row>
    <row r="64" spans="1:11" ht="12.75" customHeight="1">
      <c r="A64" s="57" t="s">
        <v>85</v>
      </c>
      <c r="B64" s="70">
        <v>942</v>
      </c>
      <c r="C64" s="71">
        <v>521</v>
      </c>
      <c r="D64" s="71">
        <v>422</v>
      </c>
      <c r="E64" s="71">
        <v>381</v>
      </c>
      <c r="F64" s="72">
        <v>358</v>
      </c>
      <c r="G64" s="29"/>
      <c r="H64" s="29"/>
      <c r="I64" s="29"/>
      <c r="J64" s="29"/>
      <c r="K64" s="29"/>
    </row>
    <row r="65" spans="1:12">
      <c r="A65" s="57" t="s">
        <v>86</v>
      </c>
      <c r="B65" s="70">
        <v>967</v>
      </c>
      <c r="C65" s="71">
        <v>538</v>
      </c>
      <c r="D65" s="71">
        <v>437</v>
      </c>
      <c r="E65" s="71">
        <v>396</v>
      </c>
      <c r="F65" s="72">
        <v>372</v>
      </c>
      <c r="G65" s="29"/>
      <c r="H65" s="29"/>
      <c r="I65" s="29"/>
      <c r="J65" s="29"/>
      <c r="K65" s="29"/>
    </row>
    <row r="66" spans="1:12">
      <c r="A66" s="57" t="s">
        <v>87</v>
      </c>
      <c r="B66" s="70">
        <v>996</v>
      </c>
      <c r="C66" s="71">
        <v>558</v>
      </c>
      <c r="D66" s="71">
        <v>454</v>
      </c>
      <c r="E66" s="71">
        <v>411</v>
      </c>
      <c r="F66" s="72">
        <v>388</v>
      </c>
      <c r="G66" s="29"/>
      <c r="H66" s="29"/>
      <c r="I66" s="29"/>
      <c r="J66" s="29"/>
      <c r="K66" s="29"/>
    </row>
    <row r="67" spans="1:12">
      <c r="A67" s="57" t="s">
        <v>88</v>
      </c>
      <c r="B67" s="70">
        <v>1033</v>
      </c>
      <c r="C67" s="71">
        <v>586</v>
      </c>
      <c r="D67" s="71">
        <v>480</v>
      </c>
      <c r="E67" s="71">
        <v>437</v>
      </c>
      <c r="F67" s="72">
        <v>413</v>
      </c>
      <c r="G67" s="29"/>
      <c r="H67" s="29"/>
      <c r="I67" s="29"/>
      <c r="J67" s="29"/>
      <c r="K67" s="29"/>
    </row>
    <row r="68" spans="1:12">
      <c r="A68" s="57" t="s">
        <v>89</v>
      </c>
      <c r="B68" s="70">
        <v>1149</v>
      </c>
      <c r="C68" s="71">
        <v>664</v>
      </c>
      <c r="D68" s="71">
        <v>549</v>
      </c>
      <c r="E68" s="71">
        <v>503</v>
      </c>
      <c r="F68" s="72">
        <v>476</v>
      </c>
      <c r="G68" s="29"/>
      <c r="H68" s="29"/>
      <c r="I68" s="29"/>
      <c r="J68" s="29"/>
      <c r="K68" s="29"/>
    </row>
    <row r="69" spans="1:12">
      <c r="A69" s="57" t="s">
        <v>90</v>
      </c>
      <c r="B69" s="70">
        <v>1386</v>
      </c>
      <c r="C69" s="71">
        <v>804</v>
      </c>
      <c r="D69" s="71">
        <v>667</v>
      </c>
      <c r="E69" s="71">
        <v>612</v>
      </c>
      <c r="F69" s="72">
        <v>581</v>
      </c>
      <c r="G69" s="29"/>
      <c r="H69" s="29"/>
      <c r="I69" s="29"/>
      <c r="J69" s="29"/>
      <c r="K69" s="29"/>
    </row>
    <row r="70" spans="1:12">
      <c r="A70" s="57" t="s">
        <v>91</v>
      </c>
      <c r="B70" s="70">
        <v>1845</v>
      </c>
      <c r="C70" s="71">
        <v>1110</v>
      </c>
      <c r="D70" s="71">
        <v>937</v>
      </c>
      <c r="E70" s="71">
        <v>867</v>
      </c>
      <c r="F70" s="72">
        <v>829</v>
      </c>
      <c r="G70" s="29"/>
      <c r="H70" s="29"/>
      <c r="I70" s="29"/>
      <c r="J70" s="29"/>
      <c r="K70" s="29"/>
    </row>
    <row r="71" spans="1:12">
      <c r="A71" s="57" t="s">
        <v>92</v>
      </c>
      <c r="B71" s="70">
        <v>2205</v>
      </c>
      <c r="C71" s="71">
        <v>1402</v>
      </c>
      <c r="D71" s="71">
        <v>1213</v>
      </c>
      <c r="E71" s="71">
        <v>1136</v>
      </c>
      <c r="F71" s="72">
        <v>1094</v>
      </c>
      <c r="G71" s="29"/>
      <c r="H71" s="29"/>
      <c r="I71" s="29"/>
      <c r="J71" s="29"/>
      <c r="K71" s="29"/>
    </row>
    <row r="72" spans="1:12" ht="16" thickBot="1">
      <c r="A72" s="63" t="s">
        <v>93</v>
      </c>
      <c r="B72" s="74">
        <v>3257</v>
      </c>
      <c r="C72" s="75">
        <v>2163</v>
      </c>
      <c r="D72" s="75">
        <v>1905</v>
      </c>
      <c r="E72" s="75">
        <v>1799</v>
      </c>
      <c r="F72" s="76">
        <v>1743</v>
      </c>
      <c r="G72" s="29"/>
      <c r="H72" s="29"/>
      <c r="I72" s="29"/>
      <c r="J72" s="29"/>
      <c r="K72" s="29"/>
    </row>
    <row r="73" spans="1:12" ht="16" thickBot="1">
      <c r="A73" s="36"/>
      <c r="B73" s="38"/>
      <c r="C73" s="37"/>
      <c r="D73" s="37"/>
      <c r="E73" s="37"/>
      <c r="F73" s="37"/>
      <c r="G73" s="37"/>
      <c r="H73" s="39"/>
      <c r="I73" s="39"/>
      <c r="J73" s="39"/>
      <c r="K73" s="39"/>
      <c r="L73" s="64"/>
    </row>
    <row r="74" spans="1:12">
      <c r="A74" s="178"/>
      <c r="B74" s="186" t="s">
        <v>55</v>
      </c>
      <c r="C74" s="181"/>
      <c r="D74" s="181"/>
      <c r="E74" s="181"/>
      <c r="F74" s="182"/>
      <c r="G74" s="37"/>
      <c r="H74" s="39"/>
      <c r="I74" s="39"/>
      <c r="J74" s="39"/>
      <c r="K74" s="39"/>
      <c r="L74" s="64"/>
    </row>
    <row r="75" spans="1:12">
      <c r="A75" s="179"/>
      <c r="B75" s="187" t="s">
        <v>2</v>
      </c>
      <c r="C75" s="184"/>
      <c r="D75" s="184"/>
      <c r="E75" s="184"/>
      <c r="F75" s="185"/>
      <c r="G75" s="37"/>
      <c r="H75" s="39"/>
      <c r="I75" s="39"/>
      <c r="J75" s="39"/>
      <c r="K75" s="39"/>
      <c r="L75" s="64"/>
    </row>
    <row r="76" spans="1:12" ht="16">
      <c r="A76" s="48" t="s">
        <v>56</v>
      </c>
      <c r="B76" s="67" t="s">
        <v>33</v>
      </c>
      <c r="C76" s="50" t="s">
        <v>34</v>
      </c>
      <c r="D76" s="50" t="s">
        <v>35</v>
      </c>
      <c r="E76" s="50" t="s">
        <v>36</v>
      </c>
      <c r="F76" s="68" t="s">
        <v>37</v>
      </c>
      <c r="G76" s="37"/>
      <c r="H76" s="39"/>
      <c r="I76" s="39"/>
      <c r="J76" s="39"/>
      <c r="K76" s="39"/>
      <c r="L76" s="64"/>
    </row>
    <row r="77" spans="1:12">
      <c r="A77" s="69" t="s">
        <v>57</v>
      </c>
      <c r="B77" s="73">
        <v>141</v>
      </c>
      <c r="C77" s="71">
        <v>110</v>
      </c>
      <c r="D77" s="71">
        <v>103</v>
      </c>
      <c r="E77" s="71">
        <v>100</v>
      </c>
      <c r="F77" s="72">
        <v>99</v>
      </c>
      <c r="G77" s="37"/>
      <c r="H77" s="39"/>
      <c r="I77" s="39"/>
      <c r="J77" s="39"/>
      <c r="K77" s="39"/>
      <c r="L77" s="64"/>
    </row>
    <row r="78" spans="1:12">
      <c r="A78" s="69" t="s">
        <v>58</v>
      </c>
      <c r="B78" s="73">
        <v>167</v>
      </c>
      <c r="C78" s="71">
        <v>128</v>
      </c>
      <c r="D78" s="71">
        <v>118</v>
      </c>
      <c r="E78" s="71">
        <v>115</v>
      </c>
      <c r="F78" s="72">
        <v>112</v>
      </c>
      <c r="G78" s="37"/>
      <c r="H78" s="39"/>
      <c r="I78" s="39"/>
      <c r="J78" s="39"/>
      <c r="K78" s="39"/>
      <c r="L78" s="64"/>
    </row>
    <row r="79" spans="1:12">
      <c r="A79" s="57" t="s">
        <v>59</v>
      </c>
      <c r="B79" s="73">
        <v>196</v>
      </c>
      <c r="C79" s="71">
        <v>147</v>
      </c>
      <c r="D79" s="71">
        <v>135</v>
      </c>
      <c r="E79" s="71">
        <v>130</v>
      </c>
      <c r="F79" s="72">
        <v>125</v>
      </c>
      <c r="G79" s="37"/>
      <c r="H79" s="39"/>
      <c r="I79" s="39"/>
      <c r="J79" s="39"/>
      <c r="K79" s="39"/>
      <c r="L79" s="64"/>
    </row>
    <row r="80" spans="1:12">
      <c r="A80" s="57" t="s">
        <v>60</v>
      </c>
      <c r="B80" s="73">
        <v>233</v>
      </c>
      <c r="C80" s="71">
        <v>175</v>
      </c>
      <c r="D80" s="71">
        <v>161</v>
      </c>
      <c r="E80" s="71">
        <v>156</v>
      </c>
      <c r="F80" s="72">
        <v>154</v>
      </c>
      <c r="G80" s="37"/>
      <c r="H80" s="39"/>
      <c r="I80" s="39"/>
      <c r="J80" s="39"/>
      <c r="K80" s="39"/>
      <c r="L80" s="64"/>
    </row>
    <row r="81" spans="1:12">
      <c r="A81" s="57" t="s">
        <v>61</v>
      </c>
      <c r="B81" s="73">
        <v>181</v>
      </c>
      <c r="C81" s="71">
        <v>131</v>
      </c>
      <c r="D81" s="71">
        <v>119</v>
      </c>
      <c r="E81" s="71">
        <v>115</v>
      </c>
      <c r="F81" s="72">
        <v>110</v>
      </c>
      <c r="G81" s="37"/>
      <c r="H81" s="39"/>
      <c r="I81" s="39"/>
      <c r="J81" s="39"/>
      <c r="K81" s="39"/>
      <c r="L81" s="64"/>
    </row>
    <row r="82" spans="1:12">
      <c r="A82" s="57" t="s">
        <v>62</v>
      </c>
      <c r="B82" s="73">
        <v>207</v>
      </c>
      <c r="C82" s="71">
        <v>149</v>
      </c>
      <c r="D82" s="71">
        <v>135</v>
      </c>
      <c r="E82" s="71">
        <v>130</v>
      </c>
      <c r="F82" s="72">
        <v>125</v>
      </c>
      <c r="G82" s="37"/>
      <c r="H82" s="39"/>
      <c r="I82" s="39"/>
      <c r="J82" s="39"/>
      <c r="K82" s="39"/>
      <c r="L82" s="64"/>
    </row>
    <row r="83" spans="1:12">
      <c r="A83" s="57" t="s">
        <v>63</v>
      </c>
      <c r="B83" s="73">
        <v>236</v>
      </c>
      <c r="C83" s="71">
        <v>168</v>
      </c>
      <c r="D83" s="71">
        <v>151</v>
      </c>
      <c r="E83" s="71">
        <v>145</v>
      </c>
      <c r="F83" s="72">
        <v>140</v>
      </c>
      <c r="G83" s="37"/>
      <c r="H83" s="39"/>
      <c r="I83" s="39"/>
      <c r="J83" s="39"/>
      <c r="K83" s="39"/>
      <c r="L83" s="64"/>
    </row>
    <row r="84" spans="1:12">
      <c r="A84" s="57" t="s">
        <v>64</v>
      </c>
      <c r="B84" s="73">
        <v>273</v>
      </c>
      <c r="C84" s="71">
        <v>196</v>
      </c>
      <c r="D84" s="71">
        <v>177</v>
      </c>
      <c r="E84" s="71">
        <v>171</v>
      </c>
      <c r="F84" s="72">
        <v>166</v>
      </c>
      <c r="G84" s="37"/>
      <c r="H84" s="39"/>
      <c r="I84" s="39"/>
      <c r="J84" s="39"/>
      <c r="K84" s="39"/>
      <c r="L84" s="64"/>
    </row>
    <row r="85" spans="1:12">
      <c r="A85" s="57" t="s">
        <v>65</v>
      </c>
      <c r="B85" s="73">
        <v>268</v>
      </c>
      <c r="C85" s="71">
        <v>177</v>
      </c>
      <c r="D85" s="71">
        <v>156</v>
      </c>
      <c r="E85" s="71">
        <v>147</v>
      </c>
      <c r="F85" s="72">
        <v>140</v>
      </c>
      <c r="G85" s="37"/>
      <c r="H85" s="39"/>
      <c r="I85" s="39"/>
      <c r="J85" s="39"/>
      <c r="K85" s="39"/>
      <c r="L85" s="64"/>
    </row>
    <row r="86" spans="1:12">
      <c r="A86" s="57" t="s">
        <v>66</v>
      </c>
      <c r="B86" s="73">
        <v>293</v>
      </c>
      <c r="C86" s="71">
        <v>195</v>
      </c>
      <c r="D86" s="71">
        <v>171</v>
      </c>
      <c r="E86" s="71">
        <v>162</v>
      </c>
      <c r="F86" s="72">
        <v>154</v>
      </c>
      <c r="G86" s="37"/>
      <c r="H86" s="39"/>
      <c r="I86" s="39"/>
      <c r="J86" s="39"/>
      <c r="K86" s="39"/>
      <c r="L86" s="64"/>
    </row>
    <row r="87" spans="1:12">
      <c r="A87" s="57" t="s">
        <v>67</v>
      </c>
      <c r="B87" s="73">
        <v>322</v>
      </c>
      <c r="C87" s="71">
        <v>215</v>
      </c>
      <c r="D87" s="71">
        <v>187</v>
      </c>
      <c r="E87" s="71">
        <v>177</v>
      </c>
      <c r="F87" s="72">
        <v>170</v>
      </c>
      <c r="G87" s="37"/>
      <c r="H87" s="39"/>
      <c r="I87" s="39"/>
      <c r="J87" s="39"/>
      <c r="K87" s="39"/>
      <c r="L87" s="64"/>
    </row>
    <row r="88" spans="1:12">
      <c r="A88" s="57" t="s">
        <v>68</v>
      </c>
      <c r="B88" s="73">
        <v>359</v>
      </c>
      <c r="C88" s="71">
        <v>243</v>
      </c>
      <c r="D88" s="71">
        <v>214</v>
      </c>
      <c r="E88" s="71">
        <v>203</v>
      </c>
      <c r="F88" s="72">
        <v>195</v>
      </c>
      <c r="G88" s="37"/>
      <c r="H88" s="39"/>
      <c r="I88" s="39"/>
      <c r="J88" s="39"/>
      <c r="K88" s="39"/>
      <c r="L88" s="64"/>
    </row>
    <row r="89" spans="1:12">
      <c r="A89" s="57" t="s">
        <v>69</v>
      </c>
      <c r="B89" s="73">
        <v>475</v>
      </c>
      <c r="C89" s="71">
        <v>321</v>
      </c>
      <c r="D89" s="71">
        <v>282</v>
      </c>
      <c r="E89" s="71">
        <v>268</v>
      </c>
      <c r="F89" s="72">
        <v>258</v>
      </c>
      <c r="G89" s="37"/>
      <c r="H89" s="39"/>
      <c r="I89" s="39"/>
      <c r="J89" s="39"/>
      <c r="K89" s="39"/>
      <c r="L89" s="64"/>
    </row>
    <row r="90" spans="1:12">
      <c r="A90" s="57" t="s">
        <v>70</v>
      </c>
      <c r="B90" s="73">
        <v>712</v>
      </c>
      <c r="C90" s="71">
        <v>461</v>
      </c>
      <c r="D90" s="71">
        <v>401</v>
      </c>
      <c r="E90" s="71">
        <v>378</v>
      </c>
      <c r="F90" s="72">
        <v>363</v>
      </c>
      <c r="G90" s="37"/>
      <c r="H90" s="39"/>
      <c r="I90" s="39"/>
      <c r="J90" s="39"/>
      <c r="K90" s="39"/>
      <c r="L90" s="64"/>
    </row>
    <row r="91" spans="1:12">
      <c r="A91" s="57" t="s">
        <v>71</v>
      </c>
      <c r="B91" s="73">
        <v>778</v>
      </c>
      <c r="C91" s="71">
        <v>449</v>
      </c>
      <c r="D91" s="71">
        <v>371</v>
      </c>
      <c r="E91" s="71">
        <v>339</v>
      </c>
      <c r="F91" s="72">
        <v>321</v>
      </c>
      <c r="G91" s="37"/>
      <c r="H91" s="39"/>
      <c r="I91" s="39"/>
      <c r="J91" s="39"/>
      <c r="K91" s="39"/>
      <c r="L91" s="64"/>
    </row>
    <row r="92" spans="1:12">
      <c r="A92" s="57" t="s">
        <v>72</v>
      </c>
      <c r="B92" s="73">
        <v>806</v>
      </c>
      <c r="C92" s="71">
        <v>469</v>
      </c>
      <c r="D92" s="71">
        <v>388</v>
      </c>
      <c r="E92" s="71">
        <v>356</v>
      </c>
      <c r="F92" s="72">
        <v>337</v>
      </c>
      <c r="G92" s="37"/>
      <c r="H92" s="39"/>
      <c r="I92" s="39"/>
      <c r="J92" s="39"/>
      <c r="K92" s="39"/>
      <c r="L92" s="64"/>
    </row>
    <row r="93" spans="1:12">
      <c r="A93" s="57" t="s">
        <v>73</v>
      </c>
      <c r="B93" s="73">
        <v>833</v>
      </c>
      <c r="C93" s="71">
        <v>486</v>
      </c>
      <c r="D93" s="71">
        <v>403</v>
      </c>
      <c r="E93" s="71">
        <v>369</v>
      </c>
      <c r="F93" s="72">
        <v>351</v>
      </c>
      <c r="G93" s="37"/>
      <c r="H93" s="39"/>
      <c r="I93" s="39"/>
      <c r="J93" s="39"/>
      <c r="K93" s="39"/>
      <c r="L93" s="64"/>
    </row>
    <row r="94" spans="1:12">
      <c r="A94" s="57" t="s">
        <v>74</v>
      </c>
      <c r="B94" s="73">
        <v>871</v>
      </c>
      <c r="C94" s="71">
        <v>516</v>
      </c>
      <c r="D94" s="71">
        <v>431</v>
      </c>
      <c r="E94" s="71">
        <v>397</v>
      </c>
      <c r="F94" s="72">
        <v>378</v>
      </c>
      <c r="G94" s="37"/>
      <c r="H94" s="39"/>
      <c r="I94" s="39"/>
      <c r="J94" s="39"/>
      <c r="K94" s="39"/>
      <c r="L94" s="64"/>
    </row>
    <row r="95" spans="1:12">
      <c r="A95" s="57" t="s">
        <v>75</v>
      </c>
      <c r="B95" s="73">
        <v>987</v>
      </c>
      <c r="C95" s="71">
        <v>594</v>
      </c>
      <c r="D95" s="71">
        <v>500</v>
      </c>
      <c r="E95" s="71">
        <v>462</v>
      </c>
      <c r="F95" s="72">
        <v>441</v>
      </c>
      <c r="G95" s="37"/>
      <c r="H95" s="39"/>
      <c r="I95" s="39"/>
      <c r="J95" s="39"/>
      <c r="K95" s="39"/>
      <c r="L95" s="64"/>
    </row>
    <row r="96" spans="1:12">
      <c r="A96" s="57" t="s">
        <v>76</v>
      </c>
      <c r="B96" s="73">
        <v>1222</v>
      </c>
      <c r="C96" s="71">
        <v>733</v>
      </c>
      <c r="D96" s="71">
        <v>616</v>
      </c>
      <c r="E96" s="71">
        <v>570</v>
      </c>
      <c r="F96" s="72">
        <v>544</v>
      </c>
      <c r="G96" s="37"/>
      <c r="H96" s="39"/>
      <c r="I96" s="39"/>
      <c r="J96" s="39"/>
      <c r="K96" s="39"/>
      <c r="L96" s="64"/>
    </row>
    <row r="97" spans="1:12">
      <c r="A97" s="57" t="s">
        <v>77</v>
      </c>
      <c r="B97" s="73">
        <v>1681</v>
      </c>
      <c r="C97" s="71">
        <v>1038</v>
      </c>
      <c r="D97" s="71">
        <v>886</v>
      </c>
      <c r="E97" s="71">
        <v>825</v>
      </c>
      <c r="F97" s="72">
        <v>792</v>
      </c>
      <c r="G97" s="37"/>
      <c r="H97" s="39"/>
      <c r="I97" s="39"/>
      <c r="J97" s="39"/>
      <c r="K97" s="39"/>
      <c r="L97" s="64"/>
    </row>
    <row r="98" spans="1:12">
      <c r="A98" s="57" t="s">
        <v>78</v>
      </c>
      <c r="B98" s="73">
        <v>895</v>
      </c>
      <c r="C98" s="71">
        <v>511</v>
      </c>
      <c r="D98" s="71">
        <v>421</v>
      </c>
      <c r="E98" s="71">
        <v>383</v>
      </c>
      <c r="F98" s="72">
        <v>362</v>
      </c>
      <c r="G98" s="37"/>
      <c r="H98" s="39"/>
      <c r="I98" s="39"/>
      <c r="J98" s="39"/>
      <c r="K98" s="39"/>
      <c r="L98" s="64"/>
    </row>
    <row r="99" spans="1:12">
      <c r="A99" s="57" t="s">
        <v>79</v>
      </c>
      <c r="B99" s="73">
        <v>921</v>
      </c>
      <c r="C99" s="71">
        <v>529</v>
      </c>
      <c r="D99" s="71">
        <v>437</v>
      </c>
      <c r="E99" s="71">
        <v>398</v>
      </c>
      <c r="F99" s="72">
        <v>377</v>
      </c>
      <c r="G99" s="37"/>
      <c r="H99" s="39"/>
      <c r="I99" s="39"/>
      <c r="J99" s="39"/>
      <c r="K99" s="39"/>
      <c r="L99" s="64"/>
    </row>
    <row r="100" spans="1:12">
      <c r="A100" s="57" t="s">
        <v>80</v>
      </c>
      <c r="B100" s="73">
        <v>950</v>
      </c>
      <c r="C100" s="71">
        <v>548</v>
      </c>
      <c r="D100" s="71">
        <v>453</v>
      </c>
      <c r="E100" s="71">
        <v>414</v>
      </c>
      <c r="F100" s="72">
        <v>392</v>
      </c>
      <c r="G100" s="37"/>
      <c r="H100" s="39"/>
      <c r="I100" s="39"/>
      <c r="J100" s="39"/>
      <c r="K100" s="39"/>
      <c r="L100" s="64"/>
    </row>
    <row r="101" spans="1:12">
      <c r="A101" s="57" t="s">
        <v>81</v>
      </c>
      <c r="B101" s="73">
        <v>986</v>
      </c>
      <c r="C101" s="71">
        <v>576</v>
      </c>
      <c r="D101" s="71">
        <v>479</v>
      </c>
      <c r="E101" s="71">
        <v>439</v>
      </c>
      <c r="F101" s="72">
        <v>418</v>
      </c>
      <c r="G101" s="37"/>
      <c r="H101" s="39"/>
      <c r="I101" s="39"/>
      <c r="J101" s="39"/>
      <c r="K101" s="39"/>
      <c r="L101" s="64"/>
    </row>
    <row r="102" spans="1:12">
      <c r="A102" s="57" t="s">
        <v>82</v>
      </c>
      <c r="B102" s="73">
        <v>1102</v>
      </c>
      <c r="C102" s="71">
        <v>654</v>
      </c>
      <c r="D102" s="71">
        <v>548</v>
      </c>
      <c r="E102" s="71">
        <v>505</v>
      </c>
      <c r="F102" s="72">
        <v>480</v>
      </c>
      <c r="G102" s="37"/>
      <c r="H102" s="39"/>
      <c r="I102" s="39"/>
      <c r="J102" s="39"/>
      <c r="K102" s="39"/>
      <c r="L102" s="64"/>
    </row>
    <row r="103" spans="1:12">
      <c r="A103" s="57" t="s">
        <v>83</v>
      </c>
      <c r="B103" s="73">
        <v>1339</v>
      </c>
      <c r="C103" s="71">
        <v>795</v>
      </c>
      <c r="D103" s="71">
        <v>667</v>
      </c>
      <c r="E103" s="71">
        <v>614</v>
      </c>
      <c r="F103" s="72">
        <v>585</v>
      </c>
      <c r="G103" s="37"/>
      <c r="H103" s="39"/>
      <c r="I103" s="39"/>
      <c r="J103" s="39"/>
      <c r="K103" s="39"/>
      <c r="L103" s="64"/>
    </row>
    <row r="104" spans="1:12">
      <c r="A104" s="57" t="s">
        <v>84</v>
      </c>
      <c r="B104" s="73">
        <v>1800</v>
      </c>
      <c r="C104" s="71">
        <v>1102</v>
      </c>
      <c r="D104" s="71">
        <v>939</v>
      </c>
      <c r="E104" s="71">
        <v>871</v>
      </c>
      <c r="F104" s="72">
        <v>836</v>
      </c>
      <c r="G104" s="37"/>
      <c r="H104" s="39"/>
      <c r="I104" s="39"/>
      <c r="J104" s="39"/>
      <c r="K104" s="39"/>
      <c r="L104" s="64"/>
    </row>
    <row r="105" spans="1:12">
      <c r="A105" s="57" t="s">
        <v>85</v>
      </c>
      <c r="B105" s="73">
        <v>974</v>
      </c>
      <c r="C105" s="71">
        <v>553</v>
      </c>
      <c r="D105" s="71">
        <v>454</v>
      </c>
      <c r="E105" s="71">
        <v>413</v>
      </c>
      <c r="F105" s="72">
        <v>390</v>
      </c>
      <c r="G105" s="37"/>
      <c r="H105" s="39"/>
      <c r="I105" s="39"/>
      <c r="J105" s="39"/>
      <c r="K105" s="39"/>
      <c r="L105" s="64"/>
    </row>
    <row r="106" spans="1:12">
      <c r="A106" s="57" t="s">
        <v>86</v>
      </c>
      <c r="B106" s="73">
        <v>999</v>
      </c>
      <c r="C106" s="71">
        <v>570</v>
      </c>
      <c r="D106" s="71">
        <v>469</v>
      </c>
      <c r="E106" s="71">
        <v>428</v>
      </c>
      <c r="F106" s="72">
        <v>404</v>
      </c>
      <c r="G106" s="37"/>
      <c r="H106" s="39"/>
      <c r="I106" s="39"/>
      <c r="J106" s="39"/>
      <c r="K106" s="39"/>
      <c r="L106" s="64"/>
    </row>
    <row r="107" spans="1:12">
      <c r="A107" s="57" t="s">
        <v>87</v>
      </c>
      <c r="B107" s="73">
        <v>1028</v>
      </c>
      <c r="C107" s="71">
        <v>590</v>
      </c>
      <c r="D107" s="71">
        <v>486</v>
      </c>
      <c r="E107" s="71">
        <v>443</v>
      </c>
      <c r="F107" s="72">
        <v>420</v>
      </c>
      <c r="G107" s="37"/>
      <c r="H107" s="39"/>
      <c r="I107" s="39"/>
      <c r="J107" s="39"/>
      <c r="K107" s="39"/>
      <c r="L107" s="64"/>
    </row>
    <row r="108" spans="1:12">
      <c r="A108" s="57" t="s">
        <v>88</v>
      </c>
      <c r="B108" s="73">
        <v>1065</v>
      </c>
      <c r="C108" s="71">
        <v>618</v>
      </c>
      <c r="D108" s="71">
        <v>512</v>
      </c>
      <c r="E108" s="71">
        <v>469</v>
      </c>
      <c r="F108" s="72">
        <v>445</v>
      </c>
      <c r="G108" s="37"/>
      <c r="H108" s="39"/>
      <c r="I108" s="39"/>
      <c r="J108" s="39"/>
      <c r="K108" s="39"/>
      <c r="L108" s="64"/>
    </row>
    <row r="109" spans="1:12">
      <c r="A109" s="57" t="s">
        <v>89</v>
      </c>
      <c r="B109" s="73">
        <v>1181</v>
      </c>
      <c r="C109" s="71">
        <v>696</v>
      </c>
      <c r="D109" s="71">
        <v>581</v>
      </c>
      <c r="E109" s="71">
        <v>535</v>
      </c>
      <c r="F109" s="72">
        <v>508</v>
      </c>
      <c r="G109" s="37"/>
      <c r="H109" s="39"/>
      <c r="I109" s="39"/>
      <c r="J109" s="39"/>
      <c r="K109" s="39"/>
      <c r="L109" s="64"/>
    </row>
    <row r="110" spans="1:12">
      <c r="A110" s="57" t="s">
        <v>90</v>
      </c>
      <c r="B110" s="73">
        <v>1418</v>
      </c>
      <c r="C110" s="71">
        <v>836</v>
      </c>
      <c r="D110" s="71">
        <v>699</v>
      </c>
      <c r="E110" s="71">
        <v>644</v>
      </c>
      <c r="F110" s="72">
        <v>613</v>
      </c>
      <c r="G110" s="37"/>
      <c r="H110" s="39"/>
      <c r="I110" s="39"/>
      <c r="J110" s="39"/>
      <c r="K110" s="39"/>
      <c r="L110" s="64"/>
    </row>
    <row r="111" spans="1:12">
      <c r="A111" s="57" t="s">
        <v>91</v>
      </c>
      <c r="B111" s="73">
        <v>1877</v>
      </c>
      <c r="C111" s="71">
        <v>1142</v>
      </c>
      <c r="D111" s="71">
        <v>969</v>
      </c>
      <c r="E111" s="71">
        <v>899</v>
      </c>
      <c r="F111" s="72">
        <v>861</v>
      </c>
      <c r="G111" s="37"/>
      <c r="H111" s="39"/>
      <c r="I111" s="39"/>
      <c r="J111" s="39"/>
      <c r="K111" s="39"/>
      <c r="L111" s="64"/>
    </row>
    <row r="112" spans="1:12">
      <c r="A112" s="57" t="s">
        <v>92</v>
      </c>
      <c r="B112" s="73">
        <v>2237</v>
      </c>
      <c r="C112" s="71">
        <v>1434</v>
      </c>
      <c r="D112" s="71">
        <v>1245</v>
      </c>
      <c r="E112" s="71">
        <v>1168</v>
      </c>
      <c r="F112" s="72">
        <v>1126</v>
      </c>
      <c r="G112" s="37"/>
      <c r="H112" s="39"/>
      <c r="I112" s="39"/>
      <c r="J112" s="39"/>
      <c r="K112" s="39"/>
      <c r="L112" s="64"/>
    </row>
    <row r="113" spans="1:12" ht="16" thickBot="1">
      <c r="A113" s="63" t="s">
        <v>93</v>
      </c>
      <c r="B113" s="77">
        <v>3289</v>
      </c>
      <c r="C113" s="75">
        <v>2195</v>
      </c>
      <c r="D113" s="75">
        <v>1937</v>
      </c>
      <c r="E113" s="75">
        <v>1831</v>
      </c>
      <c r="F113" s="76">
        <v>1775</v>
      </c>
      <c r="G113" s="37"/>
      <c r="H113" s="39"/>
      <c r="I113" s="39"/>
      <c r="J113" s="39"/>
      <c r="K113" s="39"/>
      <c r="L113" s="64"/>
    </row>
    <row r="114" spans="1:12">
      <c r="A114" s="36"/>
      <c r="B114" s="38"/>
      <c r="C114" s="37"/>
      <c r="D114" s="37"/>
      <c r="E114" s="37"/>
      <c r="F114" s="37"/>
      <c r="G114" s="37"/>
      <c r="H114" s="39"/>
      <c r="I114" s="39"/>
      <c r="J114" s="39"/>
      <c r="K114" s="39"/>
      <c r="L114" s="64"/>
    </row>
    <row r="115" spans="1:12">
      <c r="A115" s="36"/>
      <c r="B115" s="38"/>
      <c r="C115" s="37"/>
      <c r="D115" s="37"/>
      <c r="E115" s="37"/>
      <c r="F115" s="37"/>
      <c r="G115" s="37"/>
      <c r="H115" s="39"/>
      <c r="I115" s="39"/>
      <c r="J115" s="39"/>
      <c r="K115" s="39"/>
      <c r="L115" s="64"/>
    </row>
    <row r="116" spans="1:12" ht="16" thickBot="1">
      <c r="A116" s="36"/>
      <c r="B116" s="38"/>
      <c r="C116" s="37"/>
      <c r="D116" s="37"/>
      <c r="E116" s="37"/>
      <c r="F116" s="37"/>
      <c r="G116" s="37"/>
      <c r="H116" s="39"/>
      <c r="I116" s="39"/>
      <c r="J116" s="39"/>
      <c r="K116" s="39"/>
      <c r="L116" s="64"/>
    </row>
    <row r="117" spans="1:12">
      <c r="A117" s="178"/>
      <c r="B117" s="180" t="s">
        <v>94</v>
      </c>
      <c r="C117" s="181"/>
      <c r="D117" s="181"/>
      <c r="E117" s="181"/>
      <c r="F117" s="182"/>
      <c r="G117" s="64"/>
    </row>
    <row r="118" spans="1:12">
      <c r="A118" s="179"/>
      <c r="B118" s="183" t="s">
        <v>2</v>
      </c>
      <c r="C118" s="184"/>
      <c r="D118" s="184"/>
      <c r="E118" s="184"/>
      <c r="F118" s="185"/>
      <c r="G118" s="64"/>
    </row>
    <row r="119" spans="1:12" ht="16">
      <c r="A119" s="48" t="s">
        <v>96</v>
      </c>
      <c r="B119" s="49" t="s">
        <v>33</v>
      </c>
      <c r="C119" s="50" t="s">
        <v>34</v>
      </c>
      <c r="D119" s="50" t="s">
        <v>35</v>
      </c>
      <c r="E119" s="50" t="s">
        <v>36</v>
      </c>
      <c r="F119" s="51" t="s">
        <v>37</v>
      </c>
      <c r="G119" s="64"/>
    </row>
    <row r="120" spans="1:12">
      <c r="A120" s="69" t="s">
        <v>57</v>
      </c>
      <c r="B120" s="70">
        <v>118</v>
      </c>
      <c r="C120" s="71">
        <v>87</v>
      </c>
      <c r="D120" s="71">
        <v>80</v>
      </c>
      <c r="E120" s="71">
        <v>77</v>
      </c>
      <c r="F120" s="72">
        <v>76</v>
      </c>
      <c r="G120" s="64"/>
    </row>
    <row r="121" spans="1:12">
      <c r="A121" s="69" t="s">
        <v>58</v>
      </c>
      <c r="B121" s="70">
        <v>144</v>
      </c>
      <c r="C121" s="71">
        <v>105</v>
      </c>
      <c r="D121" s="71">
        <v>95</v>
      </c>
      <c r="E121" s="71">
        <v>92</v>
      </c>
      <c r="F121" s="72">
        <v>89</v>
      </c>
      <c r="G121" s="64"/>
    </row>
    <row r="122" spans="1:12">
      <c r="A122" s="57" t="s">
        <v>59</v>
      </c>
      <c r="B122" s="70">
        <v>173</v>
      </c>
      <c r="C122" s="71">
        <v>124</v>
      </c>
      <c r="D122" s="71">
        <v>112</v>
      </c>
      <c r="E122" s="71">
        <v>107</v>
      </c>
      <c r="F122" s="72">
        <v>102</v>
      </c>
      <c r="G122" s="64"/>
    </row>
    <row r="123" spans="1:12">
      <c r="A123" s="57" t="s">
        <v>60</v>
      </c>
      <c r="B123" s="70">
        <v>210</v>
      </c>
      <c r="C123" s="71">
        <v>152</v>
      </c>
      <c r="D123" s="71">
        <v>138</v>
      </c>
      <c r="E123" s="71">
        <v>133</v>
      </c>
      <c r="F123" s="72">
        <v>131</v>
      </c>
      <c r="G123" s="64"/>
    </row>
    <row r="124" spans="1:12">
      <c r="A124" s="57" t="s">
        <v>61</v>
      </c>
      <c r="B124" s="70">
        <v>166</v>
      </c>
      <c r="C124" s="71">
        <v>116</v>
      </c>
      <c r="D124" s="71">
        <v>104</v>
      </c>
      <c r="E124" s="71">
        <v>100</v>
      </c>
      <c r="F124" s="72">
        <v>95</v>
      </c>
      <c r="G124" s="64"/>
    </row>
    <row r="125" spans="1:12">
      <c r="A125" s="57" t="s">
        <v>62</v>
      </c>
      <c r="B125" s="70">
        <v>192</v>
      </c>
      <c r="C125" s="71">
        <v>134</v>
      </c>
      <c r="D125" s="71">
        <v>120</v>
      </c>
      <c r="E125" s="71">
        <v>115</v>
      </c>
      <c r="F125" s="72">
        <v>110</v>
      </c>
      <c r="G125" s="64"/>
    </row>
    <row r="126" spans="1:12">
      <c r="A126" s="57" t="s">
        <v>63</v>
      </c>
      <c r="B126" s="70">
        <v>221</v>
      </c>
      <c r="C126" s="71">
        <v>153</v>
      </c>
      <c r="D126" s="71">
        <v>136</v>
      </c>
      <c r="E126" s="71">
        <v>130</v>
      </c>
      <c r="F126" s="72">
        <v>125</v>
      </c>
      <c r="G126" s="64"/>
    </row>
    <row r="127" spans="1:12">
      <c r="A127" s="57" t="s">
        <v>64</v>
      </c>
      <c r="B127" s="70">
        <v>258</v>
      </c>
      <c r="C127" s="71">
        <v>181</v>
      </c>
      <c r="D127" s="71">
        <v>162</v>
      </c>
      <c r="E127" s="71">
        <v>156</v>
      </c>
      <c r="F127" s="72">
        <v>151</v>
      </c>
      <c r="G127" s="64"/>
    </row>
    <row r="128" spans="1:12">
      <c r="A128" s="57" t="s">
        <v>65</v>
      </c>
      <c r="B128" s="70">
        <v>272</v>
      </c>
      <c r="C128" s="71">
        <v>181</v>
      </c>
      <c r="D128" s="71">
        <v>160</v>
      </c>
      <c r="E128" s="71">
        <v>151</v>
      </c>
      <c r="F128" s="72">
        <v>144</v>
      </c>
      <c r="G128" s="64"/>
    </row>
    <row r="129" spans="1:7">
      <c r="A129" s="57" t="s">
        <v>66</v>
      </c>
      <c r="B129" s="70">
        <v>297</v>
      </c>
      <c r="C129" s="71">
        <v>199</v>
      </c>
      <c r="D129" s="71">
        <v>175</v>
      </c>
      <c r="E129" s="71">
        <v>166</v>
      </c>
      <c r="F129" s="72">
        <v>158</v>
      </c>
      <c r="G129" s="64"/>
    </row>
    <row r="130" spans="1:7">
      <c r="A130" s="57" t="s">
        <v>67</v>
      </c>
      <c r="B130" s="70">
        <v>326</v>
      </c>
      <c r="C130" s="71">
        <v>219</v>
      </c>
      <c r="D130" s="71">
        <v>191</v>
      </c>
      <c r="E130" s="71">
        <v>181</v>
      </c>
      <c r="F130" s="72">
        <v>174</v>
      </c>
      <c r="G130" s="64"/>
    </row>
    <row r="131" spans="1:7">
      <c r="A131" s="57" t="s">
        <v>68</v>
      </c>
      <c r="B131" s="70">
        <v>363</v>
      </c>
      <c r="C131" s="71">
        <v>247</v>
      </c>
      <c r="D131" s="71">
        <v>218</v>
      </c>
      <c r="E131" s="71">
        <v>207</v>
      </c>
      <c r="F131" s="72">
        <v>199</v>
      </c>
      <c r="G131" s="64"/>
    </row>
    <row r="132" spans="1:7">
      <c r="A132" s="57" t="s">
        <v>69</v>
      </c>
      <c r="B132" s="70">
        <v>479</v>
      </c>
      <c r="C132" s="71">
        <v>325</v>
      </c>
      <c r="D132" s="71">
        <v>286</v>
      </c>
      <c r="E132" s="71">
        <v>272</v>
      </c>
      <c r="F132" s="72">
        <v>262</v>
      </c>
      <c r="G132" s="64"/>
    </row>
    <row r="133" spans="1:7">
      <c r="A133" s="57" t="s">
        <v>70</v>
      </c>
      <c r="B133" s="70">
        <v>716</v>
      </c>
      <c r="C133" s="71">
        <v>465</v>
      </c>
      <c r="D133" s="71">
        <v>405</v>
      </c>
      <c r="E133" s="71">
        <v>382</v>
      </c>
      <c r="F133" s="72">
        <v>367</v>
      </c>
      <c r="G133" s="64"/>
    </row>
    <row r="134" spans="1:7">
      <c r="A134" s="57" t="s">
        <v>71</v>
      </c>
      <c r="B134" s="70">
        <v>894</v>
      </c>
      <c r="C134" s="71">
        <v>565</v>
      </c>
      <c r="D134" s="71">
        <v>487</v>
      </c>
      <c r="E134" s="71">
        <v>455</v>
      </c>
      <c r="F134" s="72">
        <v>437</v>
      </c>
      <c r="G134" s="64"/>
    </row>
    <row r="135" spans="1:7">
      <c r="A135" s="57" t="s">
        <v>72</v>
      </c>
      <c r="B135" s="70">
        <v>920</v>
      </c>
      <c r="C135" s="71">
        <v>583</v>
      </c>
      <c r="D135" s="71">
        <v>502</v>
      </c>
      <c r="E135" s="71">
        <v>470</v>
      </c>
      <c r="F135" s="72">
        <v>451</v>
      </c>
      <c r="G135" s="64"/>
    </row>
    <row r="136" spans="1:7">
      <c r="A136" s="57" t="s">
        <v>73</v>
      </c>
      <c r="B136" s="70">
        <v>949</v>
      </c>
      <c r="C136" s="71">
        <v>602</v>
      </c>
      <c r="D136" s="71">
        <v>519</v>
      </c>
      <c r="E136" s="71">
        <v>485</v>
      </c>
      <c r="F136" s="72">
        <v>467</v>
      </c>
      <c r="G136" s="64"/>
    </row>
    <row r="137" spans="1:7">
      <c r="A137" s="57" t="s">
        <v>74</v>
      </c>
      <c r="B137" s="70">
        <v>985</v>
      </c>
      <c r="C137" s="71">
        <v>630</v>
      </c>
      <c r="D137" s="71">
        <v>545</v>
      </c>
      <c r="E137" s="71">
        <v>511</v>
      </c>
      <c r="F137" s="72">
        <v>492</v>
      </c>
      <c r="G137" s="64"/>
    </row>
    <row r="138" spans="1:7">
      <c r="A138" s="57" t="s">
        <v>75</v>
      </c>
      <c r="B138" s="70">
        <v>1101</v>
      </c>
      <c r="C138" s="71">
        <v>708</v>
      </c>
      <c r="D138" s="71">
        <v>614</v>
      </c>
      <c r="E138" s="71">
        <v>576</v>
      </c>
      <c r="F138" s="72">
        <v>555</v>
      </c>
      <c r="G138" s="64"/>
    </row>
    <row r="139" spans="1:7">
      <c r="A139" s="57" t="s">
        <v>76</v>
      </c>
      <c r="B139" s="70">
        <v>1338</v>
      </c>
      <c r="C139" s="71">
        <v>849</v>
      </c>
      <c r="D139" s="71">
        <v>732</v>
      </c>
      <c r="E139" s="71">
        <v>686</v>
      </c>
      <c r="F139" s="72">
        <v>660</v>
      </c>
      <c r="G139" s="64"/>
    </row>
    <row r="140" spans="1:7">
      <c r="A140" s="57" t="s">
        <v>77</v>
      </c>
      <c r="B140" s="70">
        <v>1797</v>
      </c>
      <c r="C140" s="71">
        <v>1154</v>
      </c>
      <c r="D140" s="71">
        <v>1002</v>
      </c>
      <c r="E140" s="71">
        <v>941</v>
      </c>
      <c r="F140" s="72">
        <v>908</v>
      </c>
      <c r="G140" s="64"/>
    </row>
    <row r="141" spans="1:7">
      <c r="A141" s="57" t="s">
        <v>78</v>
      </c>
      <c r="B141" s="70">
        <v>1038</v>
      </c>
      <c r="C141" s="71">
        <v>654</v>
      </c>
      <c r="D141" s="71">
        <v>564</v>
      </c>
      <c r="E141" s="71">
        <v>526</v>
      </c>
      <c r="F141" s="72">
        <v>505</v>
      </c>
      <c r="G141" s="64"/>
    </row>
    <row r="142" spans="1:7">
      <c r="A142" s="57" t="s">
        <v>79</v>
      </c>
      <c r="B142" s="70">
        <v>1064</v>
      </c>
      <c r="C142" s="71">
        <v>672</v>
      </c>
      <c r="D142" s="71">
        <v>580</v>
      </c>
      <c r="E142" s="71">
        <v>541</v>
      </c>
      <c r="F142" s="72">
        <v>520</v>
      </c>
      <c r="G142" s="64"/>
    </row>
    <row r="143" spans="1:7">
      <c r="A143" s="57" t="s">
        <v>80</v>
      </c>
      <c r="B143" s="70">
        <v>1093</v>
      </c>
      <c r="C143" s="71">
        <v>691</v>
      </c>
      <c r="D143" s="71">
        <v>596</v>
      </c>
      <c r="E143" s="71">
        <v>557</v>
      </c>
      <c r="F143" s="72">
        <v>535</v>
      </c>
      <c r="G143" s="64"/>
    </row>
    <row r="144" spans="1:7">
      <c r="A144" s="57" t="s">
        <v>81</v>
      </c>
      <c r="B144" s="70">
        <v>1129</v>
      </c>
      <c r="C144" s="71">
        <v>719</v>
      </c>
      <c r="D144" s="71">
        <v>622</v>
      </c>
      <c r="E144" s="71">
        <v>582</v>
      </c>
      <c r="F144" s="72">
        <v>561</v>
      </c>
      <c r="G144" s="64"/>
    </row>
    <row r="145" spans="1:14">
      <c r="A145" s="57" t="s">
        <v>82</v>
      </c>
      <c r="B145" s="70">
        <v>1245</v>
      </c>
      <c r="C145" s="71">
        <v>797</v>
      </c>
      <c r="D145" s="71">
        <v>691</v>
      </c>
      <c r="E145" s="71">
        <v>648</v>
      </c>
      <c r="F145" s="72">
        <v>623</v>
      </c>
      <c r="G145" s="64"/>
    </row>
    <row r="146" spans="1:14">
      <c r="A146" s="57" t="s">
        <v>83</v>
      </c>
      <c r="B146" s="70">
        <v>1482</v>
      </c>
      <c r="C146" s="71">
        <v>938</v>
      </c>
      <c r="D146" s="71">
        <v>810</v>
      </c>
      <c r="E146" s="71">
        <v>757</v>
      </c>
      <c r="F146" s="72">
        <v>728</v>
      </c>
      <c r="G146" s="64"/>
    </row>
    <row r="147" spans="1:14">
      <c r="A147" s="57" t="s">
        <v>84</v>
      </c>
      <c r="B147" s="70">
        <v>1941</v>
      </c>
      <c r="C147" s="71">
        <v>1243</v>
      </c>
      <c r="D147" s="71">
        <v>1080</v>
      </c>
      <c r="E147" s="71">
        <v>1012</v>
      </c>
      <c r="F147" s="72">
        <v>977</v>
      </c>
      <c r="G147" s="64"/>
    </row>
    <row r="148" spans="1:14">
      <c r="A148" s="57" t="s">
        <v>85</v>
      </c>
      <c r="B148" s="70">
        <v>1134</v>
      </c>
      <c r="C148" s="71">
        <v>713</v>
      </c>
      <c r="D148" s="71">
        <v>614</v>
      </c>
      <c r="E148" s="71">
        <v>573</v>
      </c>
      <c r="F148" s="72">
        <v>550</v>
      </c>
      <c r="G148" s="64"/>
    </row>
    <row r="149" spans="1:14">
      <c r="A149" s="57" t="s">
        <v>86</v>
      </c>
      <c r="B149" s="70">
        <v>1159</v>
      </c>
      <c r="C149" s="71">
        <v>730</v>
      </c>
      <c r="D149" s="71">
        <v>629</v>
      </c>
      <c r="E149" s="71">
        <v>588</v>
      </c>
      <c r="F149" s="72">
        <v>564</v>
      </c>
      <c r="G149" s="64"/>
    </row>
    <row r="150" spans="1:14">
      <c r="A150" s="57" t="s">
        <v>87</v>
      </c>
      <c r="B150" s="70">
        <v>1188</v>
      </c>
      <c r="C150" s="71">
        <v>750</v>
      </c>
      <c r="D150" s="71">
        <v>646</v>
      </c>
      <c r="E150" s="71">
        <v>603</v>
      </c>
      <c r="F150" s="72">
        <v>580</v>
      </c>
      <c r="G150" s="64"/>
    </row>
    <row r="151" spans="1:14">
      <c r="A151" s="57" t="s">
        <v>88</v>
      </c>
      <c r="B151" s="70">
        <v>1225</v>
      </c>
      <c r="C151" s="71">
        <v>778</v>
      </c>
      <c r="D151" s="71">
        <v>672</v>
      </c>
      <c r="E151" s="71">
        <v>629</v>
      </c>
      <c r="F151" s="72">
        <v>605</v>
      </c>
      <c r="G151" s="64"/>
    </row>
    <row r="152" spans="1:14">
      <c r="A152" s="57" t="s">
        <v>89</v>
      </c>
      <c r="B152" s="70">
        <v>1341</v>
      </c>
      <c r="C152" s="71">
        <v>856</v>
      </c>
      <c r="D152" s="71">
        <v>741</v>
      </c>
      <c r="E152" s="71">
        <v>695</v>
      </c>
      <c r="F152" s="72">
        <v>668</v>
      </c>
      <c r="G152" s="64"/>
    </row>
    <row r="153" spans="1:14">
      <c r="A153" s="57" t="s">
        <v>90</v>
      </c>
      <c r="B153" s="70">
        <v>1578</v>
      </c>
      <c r="C153" s="71">
        <v>996</v>
      </c>
      <c r="D153" s="71">
        <v>859</v>
      </c>
      <c r="E153" s="71">
        <v>804</v>
      </c>
      <c r="F153" s="72">
        <v>773</v>
      </c>
      <c r="G153" s="64"/>
    </row>
    <row r="154" spans="1:14">
      <c r="A154" s="57" t="s">
        <v>91</v>
      </c>
      <c r="B154" s="70">
        <v>2037</v>
      </c>
      <c r="C154" s="71">
        <v>1302</v>
      </c>
      <c r="D154" s="71">
        <v>1129</v>
      </c>
      <c r="E154" s="71">
        <v>1059</v>
      </c>
      <c r="F154" s="72">
        <v>1021</v>
      </c>
      <c r="G154" s="64"/>
    </row>
    <row r="155" spans="1:14">
      <c r="A155" s="57" t="s">
        <v>92</v>
      </c>
      <c r="B155" s="70">
        <v>2397</v>
      </c>
      <c r="C155" s="71">
        <v>1594</v>
      </c>
      <c r="D155" s="71">
        <v>1405</v>
      </c>
      <c r="E155" s="71">
        <v>1328</v>
      </c>
      <c r="F155" s="72">
        <v>1286</v>
      </c>
      <c r="G155" s="64"/>
    </row>
    <row r="156" spans="1:14" ht="16" thickBot="1">
      <c r="A156" s="63" t="s">
        <v>93</v>
      </c>
      <c r="B156" s="74">
        <v>3449</v>
      </c>
      <c r="C156" s="75">
        <v>2355</v>
      </c>
      <c r="D156" s="75">
        <v>2097</v>
      </c>
      <c r="E156" s="75">
        <v>1991</v>
      </c>
      <c r="F156" s="76">
        <v>1935</v>
      </c>
      <c r="G156" s="64"/>
    </row>
    <row r="157" spans="1:14" ht="16" thickBot="1">
      <c r="A157" s="36"/>
      <c r="B157" s="37"/>
      <c r="C157" s="38"/>
      <c r="D157" s="38"/>
      <c r="E157" s="37"/>
      <c r="F157" s="37"/>
      <c r="G157" s="37"/>
      <c r="H157" s="37"/>
      <c r="I157" s="37"/>
      <c r="J157" s="39"/>
      <c r="K157" s="39"/>
      <c r="L157" s="39"/>
      <c r="M157" s="39"/>
      <c r="N157" s="64"/>
    </row>
    <row r="158" spans="1:14">
      <c r="A158" s="178"/>
      <c r="B158" s="186" t="s">
        <v>95</v>
      </c>
      <c r="C158" s="181"/>
      <c r="D158" s="181"/>
      <c r="E158" s="181"/>
      <c r="F158" s="182"/>
      <c r="G158" s="37"/>
      <c r="H158" s="37"/>
      <c r="I158" s="37"/>
      <c r="J158" s="39"/>
      <c r="K158" s="39"/>
      <c r="L158" s="39"/>
      <c r="M158" s="39"/>
      <c r="N158" s="64"/>
    </row>
    <row r="159" spans="1:14">
      <c r="A159" s="179"/>
      <c r="B159" s="187" t="s">
        <v>2</v>
      </c>
      <c r="C159" s="184"/>
      <c r="D159" s="184"/>
      <c r="E159" s="184"/>
      <c r="F159" s="185"/>
      <c r="G159" s="37"/>
      <c r="H159" s="37"/>
      <c r="I159" s="37"/>
      <c r="J159" s="39"/>
      <c r="K159" s="39"/>
      <c r="L159" s="39"/>
      <c r="M159" s="39"/>
      <c r="N159" s="64"/>
    </row>
    <row r="160" spans="1:14" ht="16">
      <c r="A160" s="48" t="s">
        <v>96</v>
      </c>
      <c r="B160" s="67" t="s">
        <v>33</v>
      </c>
      <c r="C160" s="50" t="s">
        <v>34</v>
      </c>
      <c r="D160" s="50" t="s">
        <v>35</v>
      </c>
      <c r="E160" s="50" t="s">
        <v>36</v>
      </c>
      <c r="F160" s="68" t="s">
        <v>37</v>
      </c>
      <c r="G160" s="37"/>
      <c r="H160" s="37"/>
      <c r="I160" s="37"/>
      <c r="J160" s="39"/>
      <c r="K160" s="39"/>
      <c r="L160" s="39"/>
      <c r="M160" s="39"/>
      <c r="N160" s="64"/>
    </row>
    <row r="161" spans="1:14">
      <c r="A161" s="69" t="s">
        <v>57</v>
      </c>
      <c r="B161" s="73">
        <v>150</v>
      </c>
      <c r="C161" s="71">
        <v>119</v>
      </c>
      <c r="D161" s="71">
        <v>112</v>
      </c>
      <c r="E161" s="71">
        <v>109</v>
      </c>
      <c r="F161" s="72">
        <v>108</v>
      </c>
      <c r="G161" s="37"/>
      <c r="H161" s="37"/>
      <c r="I161" s="37"/>
      <c r="J161" s="39"/>
      <c r="K161" s="39"/>
      <c r="L161" s="39"/>
      <c r="M161" s="39"/>
      <c r="N161" s="64"/>
    </row>
    <row r="162" spans="1:14">
      <c r="A162" s="69" t="s">
        <v>58</v>
      </c>
      <c r="B162" s="73">
        <v>176</v>
      </c>
      <c r="C162" s="71">
        <v>137</v>
      </c>
      <c r="D162" s="71">
        <v>127</v>
      </c>
      <c r="E162" s="71">
        <v>124</v>
      </c>
      <c r="F162" s="72">
        <v>121</v>
      </c>
      <c r="G162" s="37"/>
      <c r="H162" s="37"/>
      <c r="I162" s="37"/>
      <c r="J162" s="39"/>
      <c r="K162" s="39"/>
      <c r="L162" s="39"/>
      <c r="M162" s="39"/>
      <c r="N162" s="64"/>
    </row>
    <row r="163" spans="1:14">
      <c r="A163" s="57" t="s">
        <v>59</v>
      </c>
      <c r="B163" s="73">
        <v>205</v>
      </c>
      <c r="C163" s="71">
        <v>156</v>
      </c>
      <c r="D163" s="71">
        <v>144</v>
      </c>
      <c r="E163" s="71">
        <v>139</v>
      </c>
      <c r="F163" s="72">
        <v>134</v>
      </c>
      <c r="G163" s="37"/>
      <c r="H163" s="37"/>
      <c r="I163" s="37"/>
      <c r="J163" s="39"/>
      <c r="K163" s="39"/>
      <c r="L163" s="39"/>
      <c r="M163" s="39"/>
      <c r="N163" s="64"/>
    </row>
    <row r="164" spans="1:14">
      <c r="A164" s="57" t="s">
        <v>60</v>
      </c>
      <c r="B164" s="73">
        <v>242</v>
      </c>
      <c r="C164" s="71">
        <v>184</v>
      </c>
      <c r="D164" s="71">
        <v>170</v>
      </c>
      <c r="E164" s="71">
        <v>165</v>
      </c>
      <c r="F164" s="72">
        <v>163</v>
      </c>
      <c r="G164" s="37"/>
      <c r="H164" s="37"/>
      <c r="I164" s="37"/>
      <c r="J164" s="39"/>
      <c r="K164" s="39"/>
      <c r="L164" s="39"/>
      <c r="M164" s="39"/>
      <c r="N164" s="64"/>
    </row>
    <row r="165" spans="1:14">
      <c r="A165" s="57" t="s">
        <v>61</v>
      </c>
      <c r="B165" s="73">
        <v>198</v>
      </c>
      <c r="C165" s="71">
        <v>148</v>
      </c>
      <c r="D165" s="71">
        <v>136</v>
      </c>
      <c r="E165" s="71">
        <v>132</v>
      </c>
      <c r="F165" s="72">
        <v>127</v>
      </c>
      <c r="G165" s="37"/>
      <c r="H165" s="37"/>
      <c r="I165" s="37"/>
      <c r="J165" s="39"/>
      <c r="K165" s="39"/>
      <c r="L165" s="39"/>
      <c r="M165" s="39"/>
      <c r="N165" s="64"/>
    </row>
    <row r="166" spans="1:14">
      <c r="A166" s="57" t="s">
        <v>62</v>
      </c>
      <c r="B166" s="73">
        <v>224</v>
      </c>
      <c r="C166" s="71">
        <v>166</v>
      </c>
      <c r="D166" s="71">
        <v>152</v>
      </c>
      <c r="E166" s="71">
        <v>147</v>
      </c>
      <c r="F166" s="72">
        <v>142</v>
      </c>
      <c r="G166" s="37"/>
      <c r="H166" s="37"/>
      <c r="I166" s="37"/>
      <c r="J166" s="39"/>
      <c r="K166" s="39"/>
      <c r="L166" s="39"/>
      <c r="M166" s="39"/>
      <c r="N166" s="64"/>
    </row>
    <row r="167" spans="1:14">
      <c r="A167" s="57" t="s">
        <v>63</v>
      </c>
      <c r="B167" s="73">
        <v>253</v>
      </c>
      <c r="C167" s="71">
        <v>185</v>
      </c>
      <c r="D167" s="71">
        <v>168</v>
      </c>
      <c r="E167" s="71">
        <v>162</v>
      </c>
      <c r="F167" s="72">
        <v>157</v>
      </c>
      <c r="G167" s="37"/>
      <c r="H167" s="37"/>
      <c r="I167" s="37"/>
      <c r="J167" s="39"/>
      <c r="K167" s="39"/>
      <c r="L167" s="39"/>
      <c r="M167" s="39"/>
      <c r="N167" s="64"/>
    </row>
    <row r="168" spans="1:14">
      <c r="A168" s="57" t="s">
        <v>64</v>
      </c>
      <c r="B168" s="73">
        <v>290</v>
      </c>
      <c r="C168" s="71">
        <v>213</v>
      </c>
      <c r="D168" s="71">
        <v>194</v>
      </c>
      <c r="E168" s="71">
        <v>188</v>
      </c>
      <c r="F168" s="72">
        <v>183</v>
      </c>
      <c r="G168" s="37"/>
      <c r="H168" s="37"/>
      <c r="I168" s="37"/>
      <c r="J168" s="39"/>
      <c r="K168" s="39"/>
      <c r="L168" s="39"/>
      <c r="M168" s="39"/>
      <c r="N168" s="64"/>
    </row>
    <row r="169" spans="1:14">
      <c r="A169" s="57" t="s">
        <v>65</v>
      </c>
      <c r="B169" s="73">
        <v>304</v>
      </c>
      <c r="C169" s="71">
        <v>213</v>
      </c>
      <c r="D169" s="71">
        <v>192</v>
      </c>
      <c r="E169" s="71">
        <v>183</v>
      </c>
      <c r="F169" s="72">
        <v>176</v>
      </c>
      <c r="G169" s="37"/>
      <c r="H169" s="37"/>
      <c r="I169" s="37"/>
      <c r="J169" s="39"/>
      <c r="K169" s="39"/>
      <c r="L169" s="39"/>
      <c r="M169" s="39"/>
      <c r="N169" s="64"/>
    </row>
    <row r="170" spans="1:14">
      <c r="A170" s="57" t="s">
        <v>66</v>
      </c>
      <c r="B170" s="73">
        <v>329</v>
      </c>
      <c r="C170" s="71">
        <v>231</v>
      </c>
      <c r="D170" s="71">
        <v>207</v>
      </c>
      <c r="E170" s="71">
        <v>198</v>
      </c>
      <c r="F170" s="72">
        <v>190</v>
      </c>
      <c r="G170" s="37"/>
      <c r="H170" s="37"/>
      <c r="I170" s="37"/>
      <c r="J170" s="39"/>
      <c r="K170" s="39"/>
      <c r="L170" s="39"/>
      <c r="M170" s="39"/>
      <c r="N170" s="64"/>
    </row>
    <row r="171" spans="1:14">
      <c r="A171" s="57" t="s">
        <v>67</v>
      </c>
      <c r="B171" s="73">
        <v>358</v>
      </c>
      <c r="C171" s="71">
        <v>251</v>
      </c>
      <c r="D171" s="71">
        <v>223</v>
      </c>
      <c r="E171" s="71">
        <v>213</v>
      </c>
      <c r="F171" s="72">
        <v>206</v>
      </c>
      <c r="G171" s="37"/>
      <c r="H171" s="37"/>
      <c r="I171" s="37"/>
      <c r="J171" s="39"/>
      <c r="K171" s="39"/>
      <c r="L171" s="39"/>
      <c r="M171" s="39"/>
      <c r="N171" s="64"/>
    </row>
    <row r="172" spans="1:14">
      <c r="A172" s="57" t="s">
        <v>68</v>
      </c>
      <c r="B172" s="73">
        <v>395</v>
      </c>
      <c r="C172" s="71">
        <v>279</v>
      </c>
      <c r="D172" s="71">
        <v>250</v>
      </c>
      <c r="E172" s="71">
        <v>239</v>
      </c>
      <c r="F172" s="72">
        <v>231</v>
      </c>
      <c r="G172" s="37"/>
      <c r="H172" s="37"/>
      <c r="I172" s="37"/>
      <c r="J172" s="39"/>
      <c r="K172" s="39"/>
      <c r="L172" s="39"/>
      <c r="M172" s="39"/>
      <c r="N172" s="64"/>
    </row>
    <row r="173" spans="1:14">
      <c r="A173" s="57" t="s">
        <v>69</v>
      </c>
      <c r="B173" s="73">
        <v>511</v>
      </c>
      <c r="C173" s="71">
        <v>357</v>
      </c>
      <c r="D173" s="71">
        <v>318</v>
      </c>
      <c r="E173" s="71">
        <v>304</v>
      </c>
      <c r="F173" s="72">
        <v>294</v>
      </c>
      <c r="G173" s="37"/>
      <c r="H173" s="37"/>
      <c r="I173" s="37"/>
      <c r="J173" s="39"/>
      <c r="K173" s="39"/>
      <c r="L173" s="39"/>
      <c r="M173" s="39"/>
      <c r="N173" s="64"/>
    </row>
    <row r="174" spans="1:14">
      <c r="A174" s="57" t="s">
        <v>70</v>
      </c>
      <c r="B174" s="73">
        <v>748</v>
      </c>
      <c r="C174" s="71">
        <v>497</v>
      </c>
      <c r="D174" s="71">
        <v>437</v>
      </c>
      <c r="E174" s="71">
        <v>414</v>
      </c>
      <c r="F174" s="72">
        <v>399</v>
      </c>
      <c r="G174" s="37"/>
      <c r="H174" s="37"/>
      <c r="I174" s="37"/>
      <c r="J174" s="39"/>
      <c r="K174" s="39"/>
      <c r="L174" s="39"/>
      <c r="M174" s="39"/>
      <c r="N174" s="64"/>
    </row>
    <row r="175" spans="1:14">
      <c r="A175" s="57" t="s">
        <v>71</v>
      </c>
      <c r="B175" s="73">
        <v>926</v>
      </c>
      <c r="C175" s="71">
        <v>597</v>
      </c>
      <c r="D175" s="71">
        <v>519</v>
      </c>
      <c r="E175" s="71">
        <v>487</v>
      </c>
      <c r="F175" s="72">
        <v>469</v>
      </c>
      <c r="G175" s="37"/>
      <c r="H175" s="37"/>
      <c r="I175" s="37"/>
      <c r="J175" s="39"/>
      <c r="K175" s="39"/>
      <c r="L175" s="39"/>
      <c r="M175" s="39"/>
      <c r="N175" s="64"/>
    </row>
    <row r="176" spans="1:14">
      <c r="A176" s="57" t="s">
        <v>72</v>
      </c>
      <c r="B176" s="73">
        <v>954</v>
      </c>
      <c r="C176" s="71">
        <v>617</v>
      </c>
      <c r="D176" s="71">
        <v>536</v>
      </c>
      <c r="E176" s="71">
        <v>504</v>
      </c>
      <c r="F176" s="72">
        <v>485</v>
      </c>
      <c r="G176" s="37"/>
      <c r="H176" s="37"/>
      <c r="I176" s="37"/>
      <c r="J176" s="39"/>
      <c r="K176" s="39"/>
      <c r="L176" s="39"/>
      <c r="M176" s="39"/>
      <c r="N176" s="64"/>
    </row>
    <row r="177" spans="1:14">
      <c r="A177" s="57" t="s">
        <v>73</v>
      </c>
      <c r="B177" s="73">
        <v>981</v>
      </c>
      <c r="C177" s="71">
        <v>634</v>
      </c>
      <c r="D177" s="71">
        <v>551</v>
      </c>
      <c r="E177" s="71">
        <v>517</v>
      </c>
      <c r="F177" s="72">
        <v>499</v>
      </c>
      <c r="G177" s="37"/>
      <c r="H177" s="37"/>
      <c r="I177" s="37"/>
      <c r="J177" s="39"/>
      <c r="K177" s="39"/>
      <c r="L177" s="39"/>
      <c r="M177" s="39"/>
      <c r="N177" s="64"/>
    </row>
    <row r="178" spans="1:14">
      <c r="A178" s="57" t="s">
        <v>74</v>
      </c>
      <c r="B178" s="73">
        <v>1019</v>
      </c>
      <c r="C178" s="71">
        <v>664</v>
      </c>
      <c r="D178" s="71">
        <v>579</v>
      </c>
      <c r="E178" s="71">
        <v>545</v>
      </c>
      <c r="F178" s="72">
        <v>526</v>
      </c>
      <c r="G178" s="37"/>
      <c r="H178" s="37"/>
      <c r="I178" s="37"/>
      <c r="J178" s="39"/>
      <c r="K178" s="39"/>
      <c r="L178" s="39"/>
      <c r="M178" s="39"/>
      <c r="N178" s="64"/>
    </row>
    <row r="179" spans="1:14">
      <c r="A179" s="57" t="s">
        <v>75</v>
      </c>
      <c r="B179" s="73">
        <v>1135</v>
      </c>
      <c r="C179" s="71">
        <v>742</v>
      </c>
      <c r="D179" s="71">
        <v>648</v>
      </c>
      <c r="E179" s="71">
        <v>610</v>
      </c>
      <c r="F179" s="72">
        <v>589</v>
      </c>
      <c r="G179" s="37"/>
      <c r="H179" s="37"/>
      <c r="I179" s="37"/>
      <c r="J179" s="39"/>
      <c r="K179" s="39"/>
      <c r="L179" s="39"/>
      <c r="M179" s="39"/>
      <c r="N179" s="64"/>
    </row>
    <row r="180" spans="1:14">
      <c r="A180" s="57" t="s">
        <v>76</v>
      </c>
      <c r="B180" s="73">
        <v>1370</v>
      </c>
      <c r="C180" s="71">
        <v>881</v>
      </c>
      <c r="D180" s="71">
        <v>764</v>
      </c>
      <c r="E180" s="71">
        <v>718</v>
      </c>
      <c r="F180" s="72">
        <v>692</v>
      </c>
      <c r="G180" s="37"/>
      <c r="H180" s="37"/>
      <c r="I180" s="37"/>
      <c r="J180" s="39"/>
      <c r="K180" s="39"/>
      <c r="L180" s="39"/>
      <c r="M180" s="39"/>
      <c r="N180" s="64"/>
    </row>
    <row r="181" spans="1:14">
      <c r="A181" s="57" t="s">
        <v>77</v>
      </c>
      <c r="B181" s="73">
        <v>1829</v>
      </c>
      <c r="C181" s="71">
        <v>1186</v>
      </c>
      <c r="D181" s="71">
        <v>1034</v>
      </c>
      <c r="E181" s="71">
        <v>973</v>
      </c>
      <c r="F181" s="72">
        <v>940</v>
      </c>
      <c r="G181" s="37"/>
      <c r="H181" s="37"/>
      <c r="I181" s="37"/>
      <c r="J181" s="39"/>
      <c r="K181" s="39"/>
      <c r="L181" s="39"/>
      <c r="M181" s="39"/>
      <c r="N181" s="64"/>
    </row>
    <row r="182" spans="1:14">
      <c r="A182" s="57" t="s">
        <v>78</v>
      </c>
      <c r="B182" s="73">
        <v>1070</v>
      </c>
      <c r="C182" s="71">
        <v>686</v>
      </c>
      <c r="D182" s="71">
        <v>596</v>
      </c>
      <c r="E182" s="71">
        <v>558</v>
      </c>
      <c r="F182" s="72">
        <v>537</v>
      </c>
      <c r="G182" s="37"/>
      <c r="H182" s="37"/>
      <c r="I182" s="37"/>
      <c r="J182" s="39"/>
      <c r="K182" s="39"/>
      <c r="L182" s="39"/>
      <c r="M182" s="39"/>
      <c r="N182" s="64"/>
    </row>
    <row r="183" spans="1:14">
      <c r="A183" s="57" t="s">
        <v>79</v>
      </c>
      <c r="B183" s="73">
        <v>1096</v>
      </c>
      <c r="C183" s="71">
        <v>704</v>
      </c>
      <c r="D183" s="71">
        <v>612</v>
      </c>
      <c r="E183" s="71">
        <v>573</v>
      </c>
      <c r="F183" s="72">
        <v>552</v>
      </c>
      <c r="G183" s="37"/>
      <c r="H183" s="37"/>
      <c r="I183" s="37"/>
      <c r="J183" s="39"/>
      <c r="K183" s="39"/>
      <c r="L183" s="39"/>
      <c r="M183" s="39"/>
      <c r="N183" s="64"/>
    </row>
    <row r="184" spans="1:14">
      <c r="A184" s="57" t="s">
        <v>80</v>
      </c>
      <c r="B184" s="73">
        <v>1125</v>
      </c>
      <c r="C184" s="71">
        <v>723</v>
      </c>
      <c r="D184" s="71">
        <v>628</v>
      </c>
      <c r="E184" s="71">
        <v>589</v>
      </c>
      <c r="F184" s="72">
        <v>567</v>
      </c>
      <c r="G184" s="37"/>
      <c r="H184" s="37"/>
      <c r="I184" s="37"/>
      <c r="J184" s="39"/>
      <c r="K184" s="39"/>
      <c r="L184" s="39"/>
      <c r="M184" s="39"/>
      <c r="N184" s="64"/>
    </row>
    <row r="185" spans="1:14">
      <c r="A185" s="57" t="s">
        <v>81</v>
      </c>
      <c r="B185" s="73">
        <v>1161</v>
      </c>
      <c r="C185" s="71">
        <v>751</v>
      </c>
      <c r="D185" s="71">
        <v>654</v>
      </c>
      <c r="E185" s="71">
        <v>614</v>
      </c>
      <c r="F185" s="72">
        <v>593</v>
      </c>
      <c r="G185" s="37"/>
      <c r="H185" s="37"/>
      <c r="I185" s="37"/>
      <c r="J185" s="39"/>
      <c r="K185" s="39"/>
      <c r="L185" s="39"/>
      <c r="M185" s="39"/>
      <c r="N185" s="64"/>
    </row>
    <row r="186" spans="1:14">
      <c r="A186" s="57" t="s">
        <v>82</v>
      </c>
      <c r="B186" s="73">
        <v>1277</v>
      </c>
      <c r="C186" s="71">
        <v>829</v>
      </c>
      <c r="D186" s="71">
        <v>723</v>
      </c>
      <c r="E186" s="71">
        <v>680</v>
      </c>
      <c r="F186" s="72">
        <v>655</v>
      </c>
      <c r="G186" s="37"/>
      <c r="H186" s="37"/>
      <c r="I186" s="37"/>
      <c r="J186" s="39"/>
      <c r="K186" s="39"/>
      <c r="L186" s="39"/>
      <c r="M186" s="39"/>
      <c r="N186" s="64"/>
    </row>
    <row r="187" spans="1:14">
      <c r="A187" s="57" t="s">
        <v>83</v>
      </c>
      <c r="B187" s="73">
        <v>1514</v>
      </c>
      <c r="C187" s="71">
        <v>970</v>
      </c>
      <c r="D187" s="71">
        <v>842</v>
      </c>
      <c r="E187" s="71">
        <v>789</v>
      </c>
      <c r="F187" s="72">
        <v>760</v>
      </c>
      <c r="G187" s="37"/>
      <c r="H187" s="37"/>
      <c r="I187" s="37"/>
      <c r="J187" s="39"/>
      <c r="K187" s="39"/>
      <c r="L187" s="39"/>
      <c r="M187" s="39"/>
      <c r="N187" s="64"/>
    </row>
    <row r="188" spans="1:14">
      <c r="A188" s="57" t="s">
        <v>84</v>
      </c>
      <c r="B188" s="73">
        <v>1975</v>
      </c>
      <c r="C188" s="71">
        <v>1277</v>
      </c>
      <c r="D188" s="71">
        <v>1114</v>
      </c>
      <c r="E188" s="71">
        <v>1046</v>
      </c>
      <c r="F188" s="72">
        <v>1011</v>
      </c>
      <c r="G188" s="37"/>
      <c r="H188" s="37"/>
      <c r="I188" s="37"/>
      <c r="J188" s="39"/>
      <c r="K188" s="39"/>
      <c r="L188" s="39"/>
      <c r="M188" s="39"/>
      <c r="N188" s="64"/>
    </row>
    <row r="189" spans="1:14">
      <c r="A189" s="57" t="s">
        <v>85</v>
      </c>
      <c r="B189" s="73">
        <v>1166</v>
      </c>
      <c r="C189" s="71">
        <v>745</v>
      </c>
      <c r="D189" s="71">
        <v>646</v>
      </c>
      <c r="E189" s="71">
        <v>605</v>
      </c>
      <c r="F189" s="72">
        <v>582</v>
      </c>
      <c r="G189" s="37"/>
      <c r="H189" s="37"/>
      <c r="I189" s="37"/>
      <c r="J189" s="39"/>
      <c r="K189" s="39"/>
      <c r="L189" s="39"/>
      <c r="M189" s="39"/>
      <c r="N189" s="64"/>
    </row>
    <row r="190" spans="1:14">
      <c r="A190" s="57" t="s">
        <v>86</v>
      </c>
      <c r="B190" s="73">
        <v>1191</v>
      </c>
      <c r="C190" s="71">
        <v>762</v>
      </c>
      <c r="D190" s="71">
        <v>661</v>
      </c>
      <c r="E190" s="71">
        <v>620</v>
      </c>
      <c r="F190" s="72">
        <v>596</v>
      </c>
      <c r="G190" s="37"/>
      <c r="H190" s="37"/>
      <c r="I190" s="37"/>
      <c r="J190" s="39"/>
      <c r="K190" s="39"/>
      <c r="L190" s="39"/>
      <c r="M190" s="39"/>
      <c r="N190" s="64"/>
    </row>
    <row r="191" spans="1:14">
      <c r="A191" s="57" t="s">
        <v>87</v>
      </c>
      <c r="B191" s="73">
        <v>1220</v>
      </c>
      <c r="C191" s="71">
        <v>782</v>
      </c>
      <c r="D191" s="71">
        <v>678</v>
      </c>
      <c r="E191" s="71">
        <v>635</v>
      </c>
      <c r="F191" s="72">
        <v>612</v>
      </c>
      <c r="G191" s="37"/>
      <c r="H191" s="37"/>
      <c r="I191" s="37"/>
      <c r="J191" s="39"/>
      <c r="K191" s="39"/>
      <c r="L191" s="39"/>
      <c r="M191" s="39"/>
      <c r="N191" s="64"/>
    </row>
    <row r="192" spans="1:14">
      <c r="A192" s="57" t="s">
        <v>88</v>
      </c>
      <c r="B192" s="73">
        <v>1257</v>
      </c>
      <c r="C192" s="71">
        <v>810</v>
      </c>
      <c r="D192" s="71">
        <v>704</v>
      </c>
      <c r="E192" s="71">
        <v>661</v>
      </c>
      <c r="F192" s="72">
        <v>637</v>
      </c>
      <c r="G192" s="37"/>
      <c r="H192" s="37"/>
      <c r="I192" s="37"/>
      <c r="J192" s="39"/>
      <c r="K192" s="39"/>
      <c r="L192" s="39"/>
      <c r="M192" s="39"/>
      <c r="N192" s="64"/>
    </row>
    <row r="193" spans="1:14">
      <c r="A193" s="57" t="s">
        <v>89</v>
      </c>
      <c r="B193" s="73">
        <v>1373</v>
      </c>
      <c r="C193" s="71">
        <v>888</v>
      </c>
      <c r="D193" s="71">
        <v>773</v>
      </c>
      <c r="E193" s="71">
        <v>727</v>
      </c>
      <c r="F193" s="72">
        <v>700</v>
      </c>
      <c r="G193" s="37"/>
      <c r="H193" s="37"/>
      <c r="I193" s="37"/>
      <c r="J193" s="39"/>
      <c r="K193" s="39"/>
      <c r="L193" s="39"/>
      <c r="M193" s="39"/>
      <c r="N193" s="64"/>
    </row>
    <row r="194" spans="1:14">
      <c r="A194" s="57" t="s">
        <v>90</v>
      </c>
      <c r="B194" s="73">
        <v>1610</v>
      </c>
      <c r="C194" s="71">
        <v>1028</v>
      </c>
      <c r="D194" s="71">
        <v>891</v>
      </c>
      <c r="E194" s="71">
        <v>836</v>
      </c>
      <c r="F194" s="72">
        <v>805</v>
      </c>
      <c r="G194" s="37"/>
      <c r="H194" s="37"/>
      <c r="I194" s="37"/>
      <c r="J194" s="39"/>
      <c r="K194" s="39"/>
      <c r="L194" s="39"/>
      <c r="M194" s="39"/>
      <c r="N194" s="64"/>
    </row>
    <row r="195" spans="1:14">
      <c r="A195" s="57" t="s">
        <v>91</v>
      </c>
      <c r="B195" s="73">
        <v>2069</v>
      </c>
      <c r="C195" s="71">
        <v>1334</v>
      </c>
      <c r="D195" s="71">
        <v>1161</v>
      </c>
      <c r="E195" s="71">
        <v>1091</v>
      </c>
      <c r="F195" s="72">
        <v>1053</v>
      </c>
      <c r="G195" s="37"/>
      <c r="H195" s="37"/>
      <c r="I195" s="37"/>
      <c r="J195" s="39"/>
      <c r="K195" s="39"/>
      <c r="L195" s="39"/>
      <c r="M195" s="39"/>
      <c r="N195" s="64"/>
    </row>
    <row r="196" spans="1:14">
      <c r="A196" s="57" t="s">
        <v>92</v>
      </c>
      <c r="B196" s="73">
        <v>2429</v>
      </c>
      <c r="C196" s="71">
        <v>1626</v>
      </c>
      <c r="D196" s="71">
        <v>1437</v>
      </c>
      <c r="E196" s="71">
        <v>1360</v>
      </c>
      <c r="F196" s="72">
        <v>1318</v>
      </c>
      <c r="G196" s="37"/>
      <c r="H196" s="37"/>
      <c r="I196" s="37"/>
      <c r="J196" s="39"/>
      <c r="K196" s="39"/>
      <c r="L196" s="39"/>
      <c r="M196" s="39"/>
      <c r="N196" s="64"/>
    </row>
    <row r="197" spans="1:14" ht="16" thickBot="1">
      <c r="A197" s="63" t="s">
        <v>93</v>
      </c>
      <c r="B197" s="77">
        <v>3481</v>
      </c>
      <c r="C197" s="75">
        <v>2387</v>
      </c>
      <c r="D197" s="75">
        <v>2129</v>
      </c>
      <c r="E197" s="75">
        <v>2023</v>
      </c>
      <c r="F197" s="76">
        <v>1967</v>
      </c>
      <c r="G197" s="37"/>
      <c r="H197" s="37"/>
      <c r="I197" s="37"/>
      <c r="J197" s="39"/>
      <c r="K197" s="39"/>
      <c r="L197" s="39"/>
      <c r="M197" s="39"/>
      <c r="N197" s="64"/>
    </row>
    <row r="198" spans="1:14">
      <c r="A198" s="36"/>
      <c r="B198" s="37"/>
      <c r="C198" s="38"/>
      <c r="D198" s="38"/>
      <c r="E198" s="37"/>
      <c r="F198" s="37"/>
      <c r="G198" s="37"/>
      <c r="H198" s="37"/>
      <c r="I198" s="37"/>
      <c r="J198" s="39"/>
      <c r="K198" s="39"/>
      <c r="L198" s="39"/>
      <c r="M198" s="39"/>
      <c r="N198" s="64"/>
    </row>
    <row r="199" spans="1:14">
      <c r="A199" s="36"/>
      <c r="B199" s="37"/>
      <c r="C199" s="38"/>
      <c r="D199" s="38"/>
      <c r="E199" s="37"/>
      <c r="F199" s="37"/>
      <c r="G199" s="37"/>
      <c r="H199" s="37"/>
      <c r="I199" s="37"/>
      <c r="J199" s="39"/>
      <c r="K199" s="39"/>
      <c r="L199" s="39"/>
      <c r="M199" s="39"/>
      <c r="N199" s="64"/>
    </row>
    <row r="200" spans="1:14">
      <c r="A200" s="36"/>
      <c r="B200" s="37"/>
      <c r="C200" s="38"/>
      <c r="D200" s="38"/>
      <c r="E200" s="37"/>
      <c r="F200" s="37"/>
      <c r="G200" s="37"/>
      <c r="H200" s="37"/>
      <c r="I200" s="37"/>
      <c r="J200" s="39"/>
      <c r="K200" s="39"/>
      <c r="L200" s="39"/>
      <c r="M200" s="39"/>
      <c r="N200" s="64"/>
    </row>
    <row r="201" spans="1:14" ht="16" thickBot="1">
      <c r="A201" s="36"/>
      <c r="B201" s="37"/>
      <c r="C201" s="38"/>
      <c r="D201" s="38"/>
      <c r="E201" s="37"/>
      <c r="F201" s="37"/>
      <c r="G201" s="37"/>
      <c r="H201" s="37"/>
      <c r="I201" s="37"/>
      <c r="J201" s="39"/>
      <c r="K201" s="39"/>
      <c r="L201" s="39"/>
      <c r="M201" s="39"/>
      <c r="N201" s="64"/>
    </row>
    <row r="202" spans="1:14" ht="38.25" customHeight="1">
      <c r="A202" s="188" t="s">
        <v>97</v>
      </c>
      <c r="B202" s="78" t="s">
        <v>98</v>
      </c>
      <c r="C202" s="79" t="s">
        <v>99</v>
      </c>
      <c r="D202" s="79" t="s">
        <v>100</v>
      </c>
      <c r="E202" s="79" t="s">
        <v>101</v>
      </c>
      <c r="F202" s="80" t="s">
        <v>102</v>
      </c>
      <c r="G202" s="190" t="s">
        <v>103</v>
      </c>
      <c r="H202" s="191"/>
      <c r="I202" s="81"/>
      <c r="J202" s="81"/>
      <c r="K202" s="81"/>
      <c r="L202" s="81"/>
      <c r="M202" s="22"/>
    </row>
    <row r="203" spans="1:14" ht="15.75" customHeight="1">
      <c r="A203" s="189"/>
      <c r="B203" s="82"/>
      <c r="C203" s="83"/>
      <c r="D203" s="83"/>
      <c r="E203" s="83"/>
      <c r="F203" s="84"/>
      <c r="G203" s="82" t="s">
        <v>18</v>
      </c>
      <c r="H203" s="84" t="s">
        <v>17</v>
      </c>
      <c r="I203" s="81"/>
      <c r="J203" s="81"/>
      <c r="K203" s="81"/>
      <c r="L203" s="81"/>
      <c r="M203" s="22"/>
    </row>
    <row r="204" spans="1:14">
      <c r="A204" s="85" t="s">
        <v>104</v>
      </c>
      <c r="B204" s="86">
        <v>20</v>
      </c>
      <c r="C204" s="87">
        <v>20</v>
      </c>
      <c r="D204" s="87">
        <v>15</v>
      </c>
      <c r="E204" s="87">
        <v>15</v>
      </c>
      <c r="F204" s="88">
        <v>5</v>
      </c>
      <c r="G204" s="89">
        <v>150</v>
      </c>
      <c r="H204" s="90"/>
      <c r="I204" s="81"/>
      <c r="J204" s="81"/>
      <c r="K204" s="81"/>
      <c r="L204" s="81"/>
      <c r="M204" s="22"/>
    </row>
    <row r="205" spans="1:14">
      <c r="A205" s="85" t="s">
        <v>105</v>
      </c>
      <c r="B205" s="86">
        <v>3</v>
      </c>
      <c r="C205" s="87">
        <v>2.5</v>
      </c>
      <c r="D205" s="87">
        <v>2</v>
      </c>
      <c r="E205" s="87">
        <v>2</v>
      </c>
      <c r="F205" s="88">
        <v>1</v>
      </c>
      <c r="G205" s="89">
        <v>30</v>
      </c>
      <c r="H205" s="90"/>
      <c r="I205" s="81"/>
      <c r="J205" s="81"/>
      <c r="K205" s="81"/>
      <c r="L205" s="81"/>
      <c r="M205" s="22"/>
    </row>
    <row r="206" spans="1:14">
      <c r="A206" s="91" t="s">
        <v>106</v>
      </c>
      <c r="B206" s="86"/>
      <c r="C206" s="87"/>
      <c r="D206" s="87"/>
      <c r="E206" s="87"/>
      <c r="F206" s="88"/>
      <c r="G206" s="89">
        <v>240</v>
      </c>
      <c r="H206" s="90"/>
      <c r="I206" s="81"/>
      <c r="J206" s="81"/>
      <c r="K206" s="81"/>
      <c r="L206" s="81"/>
      <c r="M206" s="22"/>
    </row>
    <row r="207" spans="1:14">
      <c r="A207" s="91" t="s">
        <v>107</v>
      </c>
      <c r="B207" s="86"/>
      <c r="C207" s="87"/>
      <c r="D207" s="87"/>
      <c r="E207" s="87"/>
      <c r="F207" s="88"/>
      <c r="G207" s="89">
        <v>60</v>
      </c>
      <c r="H207" s="90"/>
      <c r="I207" s="81"/>
      <c r="J207" s="81"/>
      <c r="K207" s="81"/>
      <c r="L207" s="81"/>
      <c r="M207" s="22"/>
    </row>
    <row r="208" spans="1:14">
      <c r="A208" s="92" t="s">
        <v>108</v>
      </c>
      <c r="B208" s="93"/>
      <c r="C208" s="94"/>
      <c r="D208" s="94"/>
      <c r="E208" s="94"/>
      <c r="F208" s="95"/>
      <c r="G208" s="96"/>
      <c r="H208" s="95"/>
      <c r="I208" s="81"/>
      <c r="J208" s="81"/>
      <c r="K208" s="81"/>
      <c r="L208" s="81"/>
      <c r="M208" s="22"/>
    </row>
    <row r="209" spans="1:13">
      <c r="A209" s="91" t="s">
        <v>109</v>
      </c>
      <c r="B209" s="97">
        <v>35</v>
      </c>
      <c r="C209" s="98">
        <v>18</v>
      </c>
      <c r="D209" s="98">
        <v>12</v>
      </c>
      <c r="E209" s="98">
        <v>9</v>
      </c>
      <c r="F209" s="99">
        <v>9</v>
      </c>
      <c r="G209" s="89">
        <v>395</v>
      </c>
      <c r="H209" s="100"/>
      <c r="I209" s="101"/>
      <c r="J209" s="81"/>
      <c r="K209" s="81"/>
      <c r="L209" s="81"/>
      <c r="M209" s="22"/>
    </row>
    <row r="210" spans="1:13">
      <c r="A210" s="85" t="s">
        <v>110</v>
      </c>
      <c r="B210" s="97">
        <v>81</v>
      </c>
      <c r="C210" s="98">
        <v>42</v>
      </c>
      <c r="D210" s="98">
        <v>29</v>
      </c>
      <c r="E210" s="98">
        <v>22</v>
      </c>
      <c r="F210" s="99">
        <v>19</v>
      </c>
      <c r="G210" s="89">
        <v>910</v>
      </c>
      <c r="H210" s="90"/>
      <c r="I210" s="81"/>
      <c r="J210" s="81"/>
      <c r="K210" s="81"/>
      <c r="L210" s="81"/>
      <c r="M210" s="22"/>
    </row>
    <row r="211" spans="1:13">
      <c r="A211" s="85" t="s">
        <v>111</v>
      </c>
      <c r="B211" s="97">
        <v>180</v>
      </c>
      <c r="C211" s="98">
        <v>93</v>
      </c>
      <c r="D211" s="98">
        <v>65</v>
      </c>
      <c r="E211" s="98">
        <v>50</v>
      </c>
      <c r="F211" s="99">
        <v>43</v>
      </c>
      <c r="G211" s="89">
        <v>2015</v>
      </c>
      <c r="H211" s="90"/>
      <c r="I211" s="81"/>
      <c r="J211" s="81"/>
      <c r="K211" s="81"/>
      <c r="L211" s="81"/>
      <c r="M211" s="22"/>
    </row>
    <row r="212" spans="1:13">
      <c r="A212" s="91" t="s">
        <v>112</v>
      </c>
      <c r="B212" s="97">
        <v>766</v>
      </c>
      <c r="C212" s="98">
        <v>398</v>
      </c>
      <c r="D212" s="98">
        <v>276</v>
      </c>
      <c r="E212" s="98">
        <v>215</v>
      </c>
      <c r="F212" s="99">
        <v>179</v>
      </c>
      <c r="G212" s="89">
        <v>8555</v>
      </c>
      <c r="H212" s="90"/>
      <c r="I212" s="81"/>
      <c r="J212" s="81"/>
      <c r="K212" s="81"/>
      <c r="L212" s="81"/>
      <c r="M212" s="22"/>
    </row>
    <row r="213" spans="1:13">
      <c r="A213" s="91" t="s">
        <v>113</v>
      </c>
      <c r="B213" s="97">
        <v>902</v>
      </c>
      <c r="C213" s="98">
        <v>469</v>
      </c>
      <c r="D213" s="98">
        <v>324</v>
      </c>
      <c r="E213" s="98">
        <v>253</v>
      </c>
      <c r="F213" s="99">
        <v>211</v>
      </c>
      <c r="G213" s="89">
        <v>10065</v>
      </c>
      <c r="H213" s="90"/>
      <c r="I213" s="81"/>
      <c r="J213" s="81"/>
      <c r="K213" s="81"/>
      <c r="L213" s="81"/>
      <c r="M213" s="22"/>
    </row>
    <row r="214" spans="1:13">
      <c r="A214" s="91" t="s">
        <v>42</v>
      </c>
      <c r="B214" s="97">
        <v>992</v>
      </c>
      <c r="C214" s="98">
        <v>516</v>
      </c>
      <c r="D214" s="98">
        <v>357</v>
      </c>
      <c r="E214" s="98">
        <v>278</v>
      </c>
      <c r="F214" s="99">
        <v>232</v>
      </c>
      <c r="G214" s="89">
        <v>11070</v>
      </c>
      <c r="H214" s="90"/>
      <c r="I214" s="81"/>
      <c r="J214" s="81"/>
      <c r="K214" s="81"/>
      <c r="L214" s="81"/>
      <c r="M214" s="22"/>
    </row>
    <row r="215" spans="1:13">
      <c r="A215" s="91" t="s">
        <v>114</v>
      </c>
      <c r="B215" s="102"/>
      <c r="C215" s="103"/>
      <c r="D215" s="103"/>
      <c r="E215" s="103"/>
      <c r="F215" s="100"/>
      <c r="G215" s="89">
        <v>675</v>
      </c>
      <c r="H215" s="100"/>
      <c r="I215" s="101"/>
      <c r="J215" s="40"/>
      <c r="K215" s="40"/>
      <c r="L215" s="40"/>
    </row>
    <row r="216" spans="1:13">
      <c r="A216" s="91" t="s">
        <v>115</v>
      </c>
      <c r="B216" s="104"/>
      <c r="C216" s="105"/>
      <c r="D216" s="105"/>
      <c r="E216" s="105"/>
      <c r="F216" s="106"/>
      <c r="G216" s="89">
        <v>0</v>
      </c>
      <c r="H216" s="106"/>
      <c r="I216" s="101"/>
      <c r="J216" s="40"/>
      <c r="K216" s="40"/>
      <c r="L216" s="40"/>
    </row>
    <row r="217" spans="1:13" ht="16" thickBot="1">
      <c r="A217" s="107" t="s">
        <v>116</v>
      </c>
      <c r="B217" s="108"/>
      <c r="C217" s="109"/>
      <c r="D217" s="109"/>
      <c r="E217" s="109"/>
      <c r="F217" s="110"/>
      <c r="G217" s="108"/>
      <c r="H217" s="110"/>
      <c r="I217" s="101"/>
      <c r="J217" s="40"/>
      <c r="K217" s="40"/>
      <c r="L217" s="40"/>
    </row>
    <row r="218" spans="1:13">
      <c r="A218" s="111"/>
    </row>
  </sheetData>
  <mergeCells count="17">
    <mergeCell ref="A202:A203"/>
    <mergeCell ref="G202:H202"/>
    <mergeCell ref="B3:F3"/>
    <mergeCell ref="B20:F20"/>
    <mergeCell ref="A33:A34"/>
    <mergeCell ref="B33:F33"/>
    <mergeCell ref="B34:F34"/>
    <mergeCell ref="A158:A159"/>
    <mergeCell ref="B158:F158"/>
    <mergeCell ref="B159:F159"/>
    <mergeCell ref="A1:B1"/>
    <mergeCell ref="A117:A118"/>
    <mergeCell ref="B117:F117"/>
    <mergeCell ref="B118:F118"/>
    <mergeCell ref="A74:A75"/>
    <mergeCell ref="B74:F74"/>
    <mergeCell ref="B75:F75"/>
  </mergeCells>
  <hyperlinks>
    <hyperlink ref="K8" r:id="rId1" tooltip="https://www.windstreamenterprise.com/wp-content/uploads/2018/01/we-sd-wan-brochure.pdf" xr:uid="{5D9660F2-676E-624C-A591-C55B5C846345}"/>
  </hyperlinks>
  <pageMargins left="0.7" right="0.7" top="0.75" bottom="0.75" header="0.3" footer="0.3"/>
  <pageSetup orientation="portrait"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FB1A6-45FD-4993-82F5-870F2FA36179}">
  <sheetPr>
    <tabColor theme="9"/>
  </sheetPr>
  <dimension ref="A1:W83"/>
  <sheetViews>
    <sheetView workbookViewId="0">
      <selection activeCell="M8" sqref="M8"/>
    </sheetView>
  </sheetViews>
  <sheetFormatPr baseColWidth="10" defaultColWidth="8.83203125" defaultRowHeight="15"/>
  <cols>
    <col min="1" max="1" width="23.1640625" customWidth="1"/>
    <col min="2" max="2" width="15" customWidth="1"/>
    <col min="3" max="3" width="13.83203125" customWidth="1"/>
  </cols>
  <sheetData>
    <row r="1" spans="1:23" ht="16">
      <c r="A1" s="6" t="s">
        <v>375</v>
      </c>
      <c r="B1" s="170" t="s">
        <v>449</v>
      </c>
    </row>
    <row r="4" spans="1:23">
      <c r="A4" s="2" t="s">
        <v>314</v>
      </c>
      <c r="B4" s="2"/>
      <c r="C4" s="2"/>
      <c r="D4" s="2"/>
    </row>
    <row r="5" spans="1:23" ht="32">
      <c r="A5" s="133" t="s">
        <v>315</v>
      </c>
      <c r="C5" t="s">
        <v>316</v>
      </c>
    </row>
    <row r="6" spans="1:23" ht="32">
      <c r="B6" s="133" t="s">
        <v>317</v>
      </c>
      <c r="C6" s="133" t="s">
        <v>318</v>
      </c>
      <c r="D6" s="133" t="s">
        <v>319</v>
      </c>
      <c r="E6" s="133" t="s">
        <v>320</v>
      </c>
      <c r="F6" s="133" t="s">
        <v>321</v>
      </c>
      <c r="G6" s="133" t="s">
        <v>322</v>
      </c>
      <c r="H6" s="133" t="s">
        <v>323</v>
      </c>
      <c r="M6" s="171" t="s">
        <v>461</v>
      </c>
      <c r="W6" t="s">
        <v>462</v>
      </c>
    </row>
    <row r="7" spans="1:23">
      <c r="A7" t="s">
        <v>324</v>
      </c>
      <c r="B7" s="138">
        <v>180</v>
      </c>
      <c r="C7" s="138">
        <v>97</v>
      </c>
      <c r="D7" s="138">
        <v>74</v>
      </c>
      <c r="E7" s="138">
        <v>64</v>
      </c>
      <c r="F7" s="138">
        <v>58</v>
      </c>
      <c r="G7" s="138">
        <v>55</v>
      </c>
      <c r="H7" s="138">
        <v>52</v>
      </c>
    </row>
    <row r="8" spans="1:23">
      <c r="A8" t="s">
        <v>325</v>
      </c>
      <c r="B8" s="138">
        <v>187</v>
      </c>
      <c r="C8" s="138">
        <v>100</v>
      </c>
      <c r="D8" s="138">
        <v>77</v>
      </c>
      <c r="E8" s="138">
        <v>67</v>
      </c>
      <c r="F8" s="138">
        <v>61</v>
      </c>
      <c r="G8" s="138">
        <v>57</v>
      </c>
      <c r="H8" s="138">
        <v>55</v>
      </c>
      <c r="M8" s="171" t="s">
        <v>463</v>
      </c>
    </row>
    <row r="9" spans="1:23">
      <c r="A9" t="s">
        <v>326</v>
      </c>
      <c r="B9" s="138">
        <v>200</v>
      </c>
      <c r="C9" s="138">
        <v>107</v>
      </c>
      <c r="D9" s="138">
        <v>82</v>
      </c>
      <c r="E9" s="138">
        <v>71</v>
      </c>
      <c r="F9" s="138">
        <v>64</v>
      </c>
      <c r="G9" s="138">
        <v>60</v>
      </c>
      <c r="H9" s="138">
        <v>58</v>
      </c>
    </row>
    <row r="10" spans="1:23">
      <c r="A10" t="s">
        <v>327</v>
      </c>
      <c r="B10" s="138">
        <v>552</v>
      </c>
      <c r="C10" s="138">
        <v>284</v>
      </c>
      <c r="D10" s="138">
        <v>213</v>
      </c>
      <c r="E10" s="138">
        <v>180</v>
      </c>
      <c r="F10" s="138">
        <v>162</v>
      </c>
      <c r="G10" s="138">
        <v>150</v>
      </c>
      <c r="H10" s="138">
        <v>143</v>
      </c>
    </row>
    <row r="11" spans="1:23">
      <c r="A11" t="s">
        <v>328</v>
      </c>
      <c r="B11" s="138">
        <v>1276</v>
      </c>
      <c r="C11" s="138">
        <v>635</v>
      </c>
      <c r="D11" s="138">
        <v>463</v>
      </c>
      <c r="E11" s="138">
        <v>385</v>
      </c>
      <c r="F11" s="138">
        <v>341</v>
      </c>
      <c r="G11" s="138">
        <v>314</v>
      </c>
      <c r="H11" s="138">
        <v>296</v>
      </c>
    </row>
    <row r="12" spans="1:23">
      <c r="A12" t="s">
        <v>329</v>
      </c>
      <c r="B12" s="138">
        <v>295</v>
      </c>
      <c r="C12" s="138">
        <v>152</v>
      </c>
      <c r="D12" s="138">
        <v>113</v>
      </c>
      <c r="E12" s="138">
        <v>96</v>
      </c>
      <c r="F12" s="138">
        <v>86</v>
      </c>
      <c r="G12" s="138">
        <v>80</v>
      </c>
      <c r="H12" s="138">
        <v>76</v>
      </c>
    </row>
    <row r="13" spans="1:23">
      <c r="A13" t="s">
        <v>330</v>
      </c>
      <c r="B13" s="138">
        <v>321</v>
      </c>
      <c r="C13" s="138">
        <v>164</v>
      </c>
      <c r="D13" s="138">
        <v>123</v>
      </c>
      <c r="E13" s="138">
        <v>104</v>
      </c>
      <c r="F13" s="138">
        <v>93</v>
      </c>
      <c r="G13" s="138">
        <v>86</v>
      </c>
      <c r="H13" s="138">
        <v>82</v>
      </c>
    </row>
    <row r="14" spans="1:23">
      <c r="A14" t="s">
        <v>331</v>
      </c>
      <c r="B14" s="138">
        <v>1010</v>
      </c>
      <c r="C14" s="138">
        <v>507</v>
      </c>
      <c r="D14" s="138">
        <v>373</v>
      </c>
      <c r="E14" s="138">
        <v>312</v>
      </c>
      <c r="F14" s="138">
        <v>277</v>
      </c>
      <c r="G14" s="138">
        <v>256</v>
      </c>
      <c r="H14" s="138">
        <v>242</v>
      </c>
    </row>
    <row r="15" spans="1:23">
      <c r="A15" t="s">
        <v>332</v>
      </c>
      <c r="B15" s="138">
        <v>2259</v>
      </c>
      <c r="C15" s="138">
        <v>1111</v>
      </c>
      <c r="D15" s="138">
        <v>803</v>
      </c>
      <c r="E15" s="138">
        <v>664</v>
      </c>
      <c r="F15" s="138">
        <v>585</v>
      </c>
      <c r="G15" s="138">
        <v>536</v>
      </c>
      <c r="H15" s="138">
        <v>504</v>
      </c>
    </row>
    <row r="18" spans="1:8">
      <c r="A18" t="s">
        <v>333</v>
      </c>
    </row>
    <row r="19" spans="1:8" ht="48">
      <c r="A19" s="133" t="s">
        <v>315</v>
      </c>
      <c r="B19" s="133" t="s">
        <v>334</v>
      </c>
      <c r="C19" s="133" t="s">
        <v>335</v>
      </c>
    </row>
    <row r="20" spans="1:8">
      <c r="A20" t="s">
        <v>324</v>
      </c>
      <c r="B20">
        <v>70</v>
      </c>
      <c r="C20">
        <v>58</v>
      </c>
    </row>
    <row r="21" spans="1:8">
      <c r="A21" t="s">
        <v>325</v>
      </c>
      <c r="B21">
        <v>77</v>
      </c>
      <c r="C21">
        <v>65</v>
      </c>
    </row>
    <row r="22" spans="1:8">
      <c r="A22" t="s">
        <v>326</v>
      </c>
      <c r="B22">
        <v>550</v>
      </c>
      <c r="C22">
        <v>230</v>
      </c>
    </row>
    <row r="23" spans="1:8">
      <c r="A23" t="s">
        <v>327</v>
      </c>
      <c r="B23" s="139">
        <v>2250</v>
      </c>
      <c r="C23" s="139">
        <v>2032</v>
      </c>
    </row>
    <row r="24" spans="1:8">
      <c r="A24" t="s">
        <v>328</v>
      </c>
      <c r="B24" s="139">
        <v>8200</v>
      </c>
      <c r="C24" s="139">
        <v>7000</v>
      </c>
    </row>
    <row r="27" spans="1:8">
      <c r="A27" t="s">
        <v>336</v>
      </c>
    </row>
    <row r="28" spans="1:8" ht="32">
      <c r="A28" s="133" t="s">
        <v>337</v>
      </c>
      <c r="B28" s="133" t="s">
        <v>317</v>
      </c>
      <c r="C28" s="133" t="s">
        <v>318</v>
      </c>
      <c r="D28" s="133" t="s">
        <v>319</v>
      </c>
      <c r="E28" s="133" t="s">
        <v>320</v>
      </c>
      <c r="F28" s="133" t="s">
        <v>321</v>
      </c>
      <c r="G28" s="133" t="s">
        <v>322</v>
      </c>
      <c r="H28" s="133" t="s">
        <v>323</v>
      </c>
    </row>
    <row r="29" spans="1:8">
      <c r="A29" t="s">
        <v>324</v>
      </c>
      <c r="B29" s="138">
        <v>39</v>
      </c>
      <c r="C29" s="138">
        <v>20</v>
      </c>
      <c r="D29" s="138">
        <v>14</v>
      </c>
      <c r="E29" s="138">
        <v>12</v>
      </c>
      <c r="F29" s="138">
        <v>9</v>
      </c>
      <c r="G29" s="138">
        <v>8</v>
      </c>
      <c r="H29" s="138">
        <v>8</v>
      </c>
    </row>
    <row r="30" spans="1:8">
      <c r="A30" t="s">
        <v>325</v>
      </c>
      <c r="B30" s="138">
        <v>43</v>
      </c>
      <c r="C30" s="138">
        <v>21</v>
      </c>
      <c r="D30" s="138">
        <v>15</v>
      </c>
      <c r="E30" s="138">
        <v>12</v>
      </c>
      <c r="F30" s="138">
        <v>10</v>
      </c>
      <c r="G30" s="138">
        <v>9</v>
      </c>
      <c r="H30" s="138">
        <v>8</v>
      </c>
    </row>
    <row r="31" spans="1:8">
      <c r="A31" t="s">
        <v>326</v>
      </c>
      <c r="B31" s="138">
        <v>50</v>
      </c>
      <c r="C31" s="138">
        <v>25</v>
      </c>
      <c r="D31" s="138">
        <v>18</v>
      </c>
      <c r="E31" s="138">
        <v>15</v>
      </c>
      <c r="F31" s="138">
        <v>12</v>
      </c>
      <c r="G31" s="138">
        <v>11</v>
      </c>
      <c r="H31" s="138">
        <v>10</v>
      </c>
    </row>
    <row r="32" spans="1:8">
      <c r="A32" t="s">
        <v>327</v>
      </c>
      <c r="B32" s="138">
        <v>279</v>
      </c>
      <c r="C32" s="138">
        <v>139</v>
      </c>
      <c r="D32" s="138">
        <v>97</v>
      </c>
      <c r="E32" s="138">
        <v>82</v>
      </c>
      <c r="F32" s="138">
        <v>66</v>
      </c>
      <c r="G32" s="138">
        <v>60</v>
      </c>
      <c r="H32" s="138">
        <v>54</v>
      </c>
    </row>
    <row r="33" spans="1:8">
      <c r="A33" t="s">
        <v>328</v>
      </c>
      <c r="B33" s="138">
        <v>723</v>
      </c>
      <c r="C33" s="138">
        <v>360</v>
      </c>
      <c r="D33" s="138">
        <v>252</v>
      </c>
      <c r="E33" s="138">
        <v>212</v>
      </c>
      <c r="F33" s="138">
        <v>172</v>
      </c>
      <c r="G33" s="138">
        <v>156</v>
      </c>
      <c r="H33" s="138">
        <v>140</v>
      </c>
    </row>
    <row r="36" spans="1:8">
      <c r="A36" t="s">
        <v>338</v>
      </c>
    </row>
    <row r="37" spans="1:8">
      <c r="A37" t="s">
        <v>339</v>
      </c>
      <c r="B37" s="138">
        <v>1005</v>
      </c>
    </row>
    <row r="38" spans="1:8">
      <c r="A38" t="s">
        <v>340</v>
      </c>
      <c r="B38" s="138">
        <v>37</v>
      </c>
    </row>
    <row r="39" spans="1:8">
      <c r="A39" t="s">
        <v>341</v>
      </c>
      <c r="B39" s="138">
        <v>231</v>
      </c>
    </row>
    <row r="40" spans="1:8">
      <c r="A40" t="s">
        <v>342</v>
      </c>
      <c r="B40" s="138">
        <v>178</v>
      </c>
    </row>
    <row r="41" spans="1:8">
      <c r="A41" t="s">
        <v>343</v>
      </c>
      <c r="B41" s="138">
        <v>41</v>
      </c>
    </row>
    <row r="42" spans="1:8">
      <c r="A42" t="s">
        <v>344</v>
      </c>
      <c r="B42" s="138">
        <v>92</v>
      </c>
    </row>
    <row r="43" spans="1:8">
      <c r="A43" t="s">
        <v>106</v>
      </c>
      <c r="B43" s="138">
        <v>327</v>
      </c>
    </row>
    <row r="45" spans="1:8">
      <c r="A45" s="2" t="s">
        <v>345</v>
      </c>
      <c r="B45" s="2"/>
    </row>
    <row r="46" spans="1:8" ht="48">
      <c r="A46" s="133" t="s">
        <v>346</v>
      </c>
      <c r="B46" t="s">
        <v>347</v>
      </c>
    </row>
    <row r="47" spans="1:8" ht="32">
      <c r="B47" s="133" t="s">
        <v>317</v>
      </c>
      <c r="C47" s="133" t="s">
        <v>318</v>
      </c>
      <c r="D47" s="133" t="s">
        <v>319</v>
      </c>
      <c r="E47" s="133" t="s">
        <v>320</v>
      </c>
      <c r="F47" s="133" t="s">
        <v>321</v>
      </c>
      <c r="G47" s="133" t="s">
        <v>322</v>
      </c>
      <c r="H47" s="133" t="s">
        <v>323</v>
      </c>
    </row>
    <row r="48" spans="1:8">
      <c r="A48" t="s">
        <v>348</v>
      </c>
      <c r="B48" s="138">
        <v>401</v>
      </c>
      <c r="C48" s="138">
        <v>195</v>
      </c>
      <c r="D48" s="138">
        <v>139</v>
      </c>
      <c r="E48" s="138">
        <v>113</v>
      </c>
      <c r="F48" s="138">
        <v>98</v>
      </c>
      <c r="G48" s="138">
        <v>89</v>
      </c>
      <c r="H48" s="138">
        <v>83</v>
      </c>
    </row>
    <row r="49" spans="1:8">
      <c r="A49" t="s">
        <v>349</v>
      </c>
      <c r="B49" s="138">
        <v>413</v>
      </c>
      <c r="C49" s="138">
        <v>206</v>
      </c>
      <c r="D49" s="138">
        <v>149</v>
      </c>
      <c r="E49" s="138">
        <v>123</v>
      </c>
      <c r="F49" s="138">
        <v>108</v>
      </c>
      <c r="G49" s="138">
        <v>98</v>
      </c>
      <c r="H49" s="138">
        <v>93</v>
      </c>
    </row>
    <row r="50" spans="1:8">
      <c r="A50" t="s">
        <v>350</v>
      </c>
      <c r="B50" s="138">
        <v>536</v>
      </c>
      <c r="C50" s="138">
        <v>274</v>
      </c>
      <c r="D50" s="138">
        <v>201</v>
      </c>
      <c r="E50" s="138">
        <v>168</v>
      </c>
      <c r="F50" s="138">
        <v>149</v>
      </c>
      <c r="G50" s="138">
        <v>138</v>
      </c>
      <c r="H50" s="138">
        <v>129</v>
      </c>
    </row>
    <row r="51" spans="1:8">
      <c r="A51" t="s">
        <v>351</v>
      </c>
      <c r="B51" s="138">
        <v>1209</v>
      </c>
      <c r="C51" s="138">
        <v>619</v>
      </c>
      <c r="D51" s="138">
        <v>458</v>
      </c>
      <c r="E51" s="138">
        <v>384</v>
      </c>
      <c r="F51" s="138">
        <v>341</v>
      </c>
      <c r="G51" s="138">
        <v>315</v>
      </c>
      <c r="H51" s="138">
        <v>296</v>
      </c>
    </row>
    <row r="52" spans="1:8">
      <c r="A52" t="s">
        <v>352</v>
      </c>
      <c r="B52" s="138">
        <v>2250</v>
      </c>
      <c r="C52" s="138">
        <v>1129</v>
      </c>
      <c r="D52" s="138">
        <v>820</v>
      </c>
      <c r="E52" s="138">
        <v>679</v>
      </c>
      <c r="F52" s="138">
        <v>598</v>
      </c>
      <c r="G52" s="138">
        <v>546</v>
      </c>
      <c r="H52" s="138">
        <v>511</v>
      </c>
    </row>
    <row r="53" spans="1:8">
      <c r="A53" t="s">
        <v>353</v>
      </c>
      <c r="B53" s="138">
        <v>4413</v>
      </c>
      <c r="C53" s="138">
        <v>2213</v>
      </c>
      <c r="D53" s="138">
        <v>1611</v>
      </c>
      <c r="E53" s="138">
        <v>1336</v>
      </c>
      <c r="F53" s="138">
        <v>1176</v>
      </c>
      <c r="G53" s="138">
        <v>1075</v>
      </c>
      <c r="H53" s="138">
        <v>1010</v>
      </c>
    </row>
    <row r="54" spans="1:8">
      <c r="A54" t="s">
        <v>354</v>
      </c>
      <c r="B54" s="138">
        <v>10896</v>
      </c>
      <c r="C54" s="138">
        <v>5475</v>
      </c>
      <c r="D54" s="138">
        <v>3981</v>
      </c>
      <c r="E54" s="138">
        <v>3301</v>
      </c>
      <c r="F54" s="138">
        <v>2910</v>
      </c>
      <c r="G54" s="138">
        <v>2660</v>
      </c>
      <c r="H54" s="138">
        <v>2494</v>
      </c>
    </row>
    <row r="55" spans="1:8">
      <c r="A55" t="s">
        <v>355</v>
      </c>
      <c r="B55" s="138">
        <v>21673</v>
      </c>
      <c r="C55" s="138">
        <v>10901</v>
      </c>
      <c r="D55" s="138">
        <v>7945</v>
      </c>
      <c r="E55" s="138">
        <v>6579</v>
      </c>
      <c r="F55" s="138">
        <v>5790</v>
      </c>
      <c r="G55" s="138">
        <v>5296</v>
      </c>
      <c r="H55" s="138">
        <v>4959</v>
      </c>
    </row>
    <row r="58" spans="1:8">
      <c r="A58" s="2" t="s">
        <v>356</v>
      </c>
    </row>
    <row r="59" spans="1:8">
      <c r="A59" t="s">
        <v>357</v>
      </c>
    </row>
    <row r="60" spans="1:8" ht="32">
      <c r="B60" s="133" t="s">
        <v>317</v>
      </c>
      <c r="C60" s="133" t="s">
        <v>318</v>
      </c>
      <c r="D60" s="133" t="s">
        <v>319</v>
      </c>
      <c r="E60" s="133" t="s">
        <v>320</v>
      </c>
      <c r="F60" s="133" t="s">
        <v>321</v>
      </c>
      <c r="G60" s="133" t="s">
        <v>322</v>
      </c>
      <c r="H60" s="133" t="s">
        <v>323</v>
      </c>
    </row>
    <row r="61" spans="1:8">
      <c r="A61" t="s">
        <v>358</v>
      </c>
      <c r="B61" s="138">
        <v>0</v>
      </c>
      <c r="C61" s="138">
        <v>0</v>
      </c>
      <c r="D61" s="138">
        <v>0</v>
      </c>
      <c r="E61" s="138">
        <v>0</v>
      </c>
      <c r="F61" s="138">
        <v>0</v>
      </c>
      <c r="G61" s="138">
        <v>0</v>
      </c>
      <c r="H61" s="138">
        <v>0</v>
      </c>
    </row>
    <row r="62" spans="1:8">
      <c r="A62" t="s">
        <v>359</v>
      </c>
    </row>
    <row r="63" spans="1:8" ht="32">
      <c r="B63" s="133" t="s">
        <v>317</v>
      </c>
      <c r="C63" s="133" t="s">
        <v>318</v>
      </c>
      <c r="D63" s="133" t="s">
        <v>319</v>
      </c>
      <c r="E63" s="133" t="s">
        <v>320</v>
      </c>
      <c r="F63" s="133" t="s">
        <v>321</v>
      </c>
      <c r="G63" s="133" t="s">
        <v>322</v>
      </c>
      <c r="H63" s="133" t="s">
        <v>323</v>
      </c>
    </row>
    <row r="64" spans="1:8">
      <c r="A64" t="s">
        <v>324</v>
      </c>
      <c r="B64" s="138">
        <v>85</v>
      </c>
      <c r="C64" s="138">
        <v>85</v>
      </c>
      <c r="D64" s="138">
        <v>82</v>
      </c>
      <c r="E64" s="138">
        <v>82</v>
      </c>
      <c r="F64" s="138">
        <v>82</v>
      </c>
      <c r="G64" s="138">
        <v>82</v>
      </c>
      <c r="H64" s="138">
        <v>82</v>
      </c>
    </row>
    <row r="65" spans="1:8">
      <c r="A65" t="s">
        <v>325</v>
      </c>
      <c r="B65" s="138">
        <v>101</v>
      </c>
      <c r="C65" s="138">
        <v>101</v>
      </c>
      <c r="D65" s="138">
        <v>95</v>
      </c>
      <c r="E65" s="138">
        <v>95</v>
      </c>
      <c r="F65" s="138">
        <v>95</v>
      </c>
      <c r="G65" s="138">
        <v>95</v>
      </c>
      <c r="H65" s="138">
        <v>95</v>
      </c>
    </row>
    <row r="66" spans="1:8">
      <c r="A66" t="s">
        <v>326</v>
      </c>
      <c r="B66" s="138">
        <v>156</v>
      </c>
      <c r="C66" s="138">
        <v>156</v>
      </c>
      <c r="D66" s="138">
        <v>148</v>
      </c>
      <c r="E66" s="138">
        <v>148</v>
      </c>
      <c r="F66" s="138">
        <v>148</v>
      </c>
      <c r="G66" s="138">
        <v>148</v>
      </c>
      <c r="H66" s="138">
        <v>148</v>
      </c>
    </row>
    <row r="67" spans="1:8">
      <c r="A67" t="s">
        <v>327</v>
      </c>
      <c r="B67" s="138">
        <v>421</v>
      </c>
      <c r="C67" s="138">
        <v>421</v>
      </c>
      <c r="D67" s="138">
        <v>379</v>
      </c>
      <c r="E67" s="138">
        <v>379</v>
      </c>
      <c r="F67" s="138">
        <v>379</v>
      </c>
      <c r="G67" s="138">
        <v>379</v>
      </c>
      <c r="H67" s="138">
        <v>379</v>
      </c>
    </row>
    <row r="68" spans="1:8">
      <c r="A68" t="s">
        <v>328</v>
      </c>
      <c r="B68" s="138">
        <v>769</v>
      </c>
      <c r="C68" s="138">
        <v>769</v>
      </c>
      <c r="D68" s="138">
        <v>769</v>
      </c>
      <c r="E68" s="138">
        <v>769</v>
      </c>
      <c r="F68" s="138">
        <v>769</v>
      </c>
      <c r="G68" s="138">
        <v>769</v>
      </c>
      <c r="H68" s="138">
        <v>769</v>
      </c>
    </row>
    <row r="69" spans="1:8">
      <c r="A69" t="s">
        <v>329</v>
      </c>
      <c r="B69" s="138">
        <v>200</v>
      </c>
      <c r="C69" s="138">
        <v>200</v>
      </c>
      <c r="D69" s="138">
        <v>190</v>
      </c>
      <c r="E69" s="138">
        <v>190</v>
      </c>
      <c r="F69" s="138">
        <v>190</v>
      </c>
      <c r="G69" s="138">
        <v>190</v>
      </c>
      <c r="H69" s="138">
        <v>190</v>
      </c>
    </row>
    <row r="70" spans="1:8">
      <c r="A70" t="s">
        <v>330</v>
      </c>
      <c r="B70" s="138">
        <v>309</v>
      </c>
      <c r="C70" s="138">
        <v>309</v>
      </c>
      <c r="D70" s="138">
        <v>297</v>
      </c>
      <c r="E70" s="138">
        <v>297</v>
      </c>
      <c r="F70" s="138">
        <v>297</v>
      </c>
      <c r="G70" s="138">
        <v>297</v>
      </c>
      <c r="H70" s="138">
        <v>297</v>
      </c>
    </row>
    <row r="71" spans="1:8">
      <c r="A71" t="s">
        <v>331</v>
      </c>
      <c r="B71" s="138">
        <v>829</v>
      </c>
      <c r="C71" s="138">
        <v>829</v>
      </c>
      <c r="D71" s="138">
        <v>759</v>
      </c>
      <c r="E71" s="138">
        <v>759</v>
      </c>
      <c r="F71" s="138">
        <v>759</v>
      </c>
      <c r="G71" s="138">
        <v>759</v>
      </c>
      <c r="H71" s="138">
        <v>759</v>
      </c>
    </row>
    <row r="72" spans="1:8">
      <c r="A72" t="s">
        <v>332</v>
      </c>
      <c r="B72" s="138">
        <v>1472</v>
      </c>
      <c r="C72" s="138">
        <v>1472</v>
      </c>
      <c r="D72" s="138">
        <v>1538</v>
      </c>
      <c r="E72" s="138">
        <v>1538</v>
      </c>
      <c r="F72" s="138">
        <v>1538</v>
      </c>
      <c r="G72" s="138">
        <v>1538</v>
      </c>
      <c r="H72" s="138">
        <v>1538</v>
      </c>
    </row>
    <row r="73" spans="1:8">
      <c r="A73" t="s">
        <v>360</v>
      </c>
    </row>
    <row r="74" spans="1:8" ht="32">
      <c r="B74" s="133" t="s">
        <v>317</v>
      </c>
      <c r="C74" s="133" t="s">
        <v>318</v>
      </c>
      <c r="D74" s="133" t="s">
        <v>319</v>
      </c>
      <c r="E74" s="133" t="s">
        <v>320</v>
      </c>
      <c r="F74" s="133" t="s">
        <v>321</v>
      </c>
      <c r="G74" s="133" t="s">
        <v>322</v>
      </c>
      <c r="H74" s="133" t="s">
        <v>323</v>
      </c>
    </row>
    <row r="75" spans="1:8">
      <c r="A75" t="s">
        <v>324</v>
      </c>
      <c r="B75" s="138">
        <v>191</v>
      </c>
      <c r="C75" s="138">
        <v>191</v>
      </c>
      <c r="D75" s="138">
        <v>188</v>
      </c>
      <c r="E75" s="138">
        <v>188</v>
      </c>
      <c r="F75" s="138">
        <v>188</v>
      </c>
      <c r="G75" s="138">
        <v>188</v>
      </c>
      <c r="H75" s="138">
        <v>188</v>
      </c>
    </row>
    <row r="76" spans="1:8">
      <c r="A76" t="s">
        <v>325</v>
      </c>
      <c r="B76" s="138">
        <v>214</v>
      </c>
      <c r="C76" s="138">
        <v>214</v>
      </c>
      <c r="D76" s="138">
        <v>207</v>
      </c>
      <c r="E76" s="138">
        <v>207</v>
      </c>
      <c r="F76" s="138">
        <v>207</v>
      </c>
      <c r="G76" s="138">
        <v>207</v>
      </c>
      <c r="H76" s="138">
        <v>207</v>
      </c>
    </row>
    <row r="77" spans="1:8">
      <c r="A77" t="s">
        <v>326</v>
      </c>
      <c r="B77" s="138">
        <v>293</v>
      </c>
      <c r="C77" s="138">
        <v>293</v>
      </c>
      <c r="D77" s="138">
        <v>286</v>
      </c>
      <c r="E77" s="138">
        <v>286</v>
      </c>
      <c r="F77" s="138">
        <v>286</v>
      </c>
      <c r="G77" s="138">
        <v>286</v>
      </c>
      <c r="H77" s="138">
        <v>286</v>
      </c>
    </row>
    <row r="78" spans="1:8">
      <c r="A78" t="s">
        <v>327</v>
      </c>
      <c r="B78" s="138">
        <v>621</v>
      </c>
      <c r="C78" s="138">
        <v>621</v>
      </c>
      <c r="D78" s="138">
        <v>579</v>
      </c>
      <c r="E78" s="138">
        <v>579</v>
      </c>
      <c r="F78" s="138">
        <v>579</v>
      </c>
      <c r="G78" s="138">
        <v>579</v>
      </c>
      <c r="H78" s="138">
        <v>579</v>
      </c>
    </row>
    <row r="79" spans="1:8">
      <c r="A79" t="s">
        <v>328</v>
      </c>
      <c r="B79" s="138">
        <v>1031</v>
      </c>
      <c r="C79" s="138">
        <v>1031</v>
      </c>
      <c r="D79" s="138">
        <v>1031</v>
      </c>
      <c r="E79" s="138">
        <v>1031</v>
      </c>
      <c r="F79" s="138">
        <v>1031</v>
      </c>
      <c r="G79" s="138">
        <v>1031</v>
      </c>
      <c r="H79" s="138">
        <v>1031</v>
      </c>
    </row>
    <row r="80" spans="1:8">
      <c r="A80" t="s">
        <v>329</v>
      </c>
      <c r="B80" s="138">
        <v>425</v>
      </c>
      <c r="C80" s="138">
        <v>425</v>
      </c>
      <c r="D80" s="138">
        <v>415</v>
      </c>
      <c r="E80" s="138">
        <v>415</v>
      </c>
      <c r="F80" s="138">
        <v>415</v>
      </c>
      <c r="G80" s="138">
        <v>415</v>
      </c>
      <c r="H80" s="138">
        <v>415</v>
      </c>
    </row>
    <row r="81" spans="1:8">
      <c r="A81" t="s">
        <v>330</v>
      </c>
      <c r="B81" s="138">
        <v>584</v>
      </c>
      <c r="C81" s="138">
        <v>584</v>
      </c>
      <c r="D81" s="138">
        <v>572</v>
      </c>
      <c r="E81" s="138">
        <v>572</v>
      </c>
      <c r="F81" s="138">
        <v>572</v>
      </c>
      <c r="G81" s="138">
        <v>572</v>
      </c>
      <c r="H81" s="138">
        <v>572</v>
      </c>
    </row>
    <row r="82" spans="1:8">
      <c r="A82" t="s">
        <v>331</v>
      </c>
      <c r="B82" s="138">
        <v>1229</v>
      </c>
      <c r="C82" s="138">
        <v>1229</v>
      </c>
      <c r="D82" s="138">
        <v>1159</v>
      </c>
      <c r="E82" s="138">
        <v>1159</v>
      </c>
      <c r="F82" s="138">
        <v>1159</v>
      </c>
      <c r="G82" s="138">
        <v>1159</v>
      </c>
      <c r="H82" s="138">
        <v>1159</v>
      </c>
    </row>
    <row r="83" spans="1:8">
      <c r="A83" t="s">
        <v>332</v>
      </c>
      <c r="B83" s="138">
        <v>1997</v>
      </c>
      <c r="C83" s="138">
        <v>1997</v>
      </c>
      <c r="D83" s="138">
        <v>2063</v>
      </c>
      <c r="E83" s="138">
        <v>2063</v>
      </c>
      <c r="F83" s="138">
        <v>2063</v>
      </c>
      <c r="G83" s="138">
        <v>2063</v>
      </c>
      <c r="H83" s="138">
        <v>2063</v>
      </c>
    </row>
  </sheetData>
  <hyperlinks>
    <hyperlink ref="M6" r:id="rId1" tooltip="https://www.windstreamenterprise.com/wp-content/uploads/2019/06/sd-wan-fact-sheet-fortinet.pdf" xr:uid="{0AA290A2-AFD5-4245-AE25-E1688ED4E1F8}"/>
    <hyperlink ref="M8" r:id="rId2" tooltip="https://www.windstreamenterprise.com/wp-content/uploads/2018/01/we-sd-wan-brochure.pdf" xr:uid="{86FF6EE5-E5C9-0C4E-9B22-7C3FD913C31B}"/>
  </hyperlinks>
  <pageMargins left="0.7" right="0.7" top="0.75" bottom="0.75" header="0.3" footer="0.3"/>
  <pageSetup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0E674-65FE-49FE-9CA4-FD793D9161A9}">
  <sheetPr>
    <tabColor theme="9"/>
  </sheetPr>
  <dimension ref="A1:U32"/>
  <sheetViews>
    <sheetView tabSelected="1" workbookViewId="0">
      <selection activeCell="K6" sqref="K6"/>
    </sheetView>
  </sheetViews>
  <sheetFormatPr baseColWidth="10" defaultColWidth="8.83203125" defaultRowHeight="15"/>
  <cols>
    <col min="4" max="4" width="14" customWidth="1"/>
    <col min="5" max="5" width="14.1640625" customWidth="1"/>
  </cols>
  <sheetData>
    <row r="1" spans="1:21">
      <c r="A1" s="6" t="s">
        <v>300</v>
      </c>
    </row>
    <row r="4" spans="1:21">
      <c r="C4" s="122" t="s">
        <v>20</v>
      </c>
      <c r="D4" s="123" t="s">
        <v>205</v>
      </c>
      <c r="E4" s="123" t="s">
        <v>232</v>
      </c>
      <c r="K4" s="171" t="s">
        <v>466</v>
      </c>
      <c r="U4" t="s">
        <v>467</v>
      </c>
    </row>
    <row r="5" spans="1:21">
      <c r="C5" s="121">
        <v>10</v>
      </c>
      <c r="D5" s="10">
        <v>10</v>
      </c>
      <c r="E5" s="127">
        <f>C5*D5</f>
        <v>100</v>
      </c>
    </row>
    <row r="6" spans="1:21">
      <c r="C6" s="121">
        <v>20</v>
      </c>
      <c r="D6" s="10">
        <v>6</v>
      </c>
      <c r="E6" s="127">
        <f t="shared" ref="E6:E14" si="0">C6*D6</f>
        <v>120</v>
      </c>
      <c r="K6" s="171" t="s">
        <v>489</v>
      </c>
    </row>
    <row r="7" spans="1:21">
      <c r="C7" s="121">
        <v>50</v>
      </c>
      <c r="D7" s="10">
        <v>3.6</v>
      </c>
      <c r="E7" s="127">
        <f t="shared" si="0"/>
        <v>180</v>
      </c>
    </row>
    <row r="8" spans="1:21">
      <c r="C8" s="121">
        <v>100</v>
      </c>
      <c r="D8" s="10">
        <v>2.4</v>
      </c>
      <c r="E8" s="127">
        <f t="shared" si="0"/>
        <v>240</v>
      </c>
    </row>
    <row r="9" spans="1:21">
      <c r="C9" s="121">
        <v>200</v>
      </c>
      <c r="D9" s="10">
        <v>1.8</v>
      </c>
      <c r="E9" s="127">
        <f t="shared" si="0"/>
        <v>360</v>
      </c>
    </row>
    <row r="10" spans="1:21">
      <c r="C10" s="121">
        <v>500</v>
      </c>
      <c r="D10" s="10">
        <v>1.1200000000000001</v>
      </c>
      <c r="E10" s="127">
        <f t="shared" si="0"/>
        <v>560</v>
      </c>
    </row>
    <row r="11" spans="1:21">
      <c r="C11" s="121">
        <v>1000</v>
      </c>
      <c r="D11" s="10">
        <v>0.8</v>
      </c>
      <c r="E11" s="127">
        <f t="shared" si="0"/>
        <v>800</v>
      </c>
    </row>
    <row r="12" spans="1:21">
      <c r="C12" s="121">
        <v>2000</v>
      </c>
      <c r="D12" s="10">
        <v>0.55000000000000004</v>
      </c>
      <c r="E12" s="127">
        <f t="shared" si="0"/>
        <v>1100</v>
      </c>
    </row>
    <row r="13" spans="1:21">
      <c r="C13" s="121">
        <v>5000</v>
      </c>
      <c r="D13" s="10">
        <v>0.28000000000000003</v>
      </c>
      <c r="E13" s="127">
        <f t="shared" si="0"/>
        <v>1400.0000000000002</v>
      </c>
    </row>
    <row r="14" spans="1:21">
      <c r="C14" s="121">
        <v>10000</v>
      </c>
      <c r="D14" s="10">
        <v>0.18</v>
      </c>
      <c r="E14" s="127">
        <f t="shared" si="0"/>
        <v>1800</v>
      </c>
    </row>
    <row r="17" spans="4:8">
      <c r="D17" t="s">
        <v>231</v>
      </c>
    </row>
    <row r="21" spans="4:8" ht="16" customHeight="1">
      <c r="D21" s="173" t="s">
        <v>478</v>
      </c>
      <c r="E21" s="174"/>
      <c r="F21" s="174"/>
      <c r="G21" s="174"/>
      <c r="H21" s="174"/>
    </row>
    <row r="22" spans="4:8">
      <c r="D22" s="174"/>
      <c r="E22" s="174"/>
      <c r="F22" s="174"/>
      <c r="G22" s="174"/>
      <c r="H22" s="174"/>
    </row>
    <row r="23" spans="4:8">
      <c r="D23" s="174"/>
      <c r="E23" s="174"/>
      <c r="F23" s="174"/>
      <c r="G23" s="174"/>
      <c r="H23" s="174"/>
    </row>
    <row r="24" spans="4:8">
      <c r="D24" s="174"/>
      <c r="E24" s="174"/>
      <c r="F24" s="174"/>
      <c r="G24" s="174"/>
      <c r="H24" s="174"/>
    </row>
    <row r="25" spans="4:8">
      <c r="D25" s="174"/>
      <c r="E25" s="174"/>
      <c r="F25" s="174"/>
      <c r="G25" s="174"/>
      <c r="H25" s="174"/>
    </row>
    <row r="26" spans="4:8">
      <c r="D26" s="174"/>
      <c r="E26" s="174"/>
      <c r="F26" s="174"/>
      <c r="G26" s="174"/>
      <c r="H26" s="174"/>
    </row>
    <row r="27" spans="4:8">
      <c r="D27" s="174"/>
      <c r="E27" s="174"/>
      <c r="F27" s="174"/>
      <c r="G27" s="174"/>
      <c r="H27" s="174"/>
    </row>
    <row r="28" spans="4:8">
      <c r="D28" s="174"/>
      <c r="E28" s="174"/>
      <c r="F28" s="174"/>
      <c r="G28" s="174"/>
      <c r="H28" s="174"/>
    </row>
    <row r="29" spans="4:8">
      <c r="D29" s="174"/>
      <c r="E29" s="174"/>
      <c r="F29" s="174"/>
      <c r="G29" s="174"/>
      <c r="H29" s="174"/>
    </row>
    <row r="30" spans="4:8">
      <c r="D30" s="174"/>
      <c r="E30" s="174"/>
      <c r="F30" s="174"/>
      <c r="G30" s="174"/>
      <c r="H30" s="174"/>
    </row>
    <row r="31" spans="4:8">
      <c r="D31" s="174"/>
      <c r="E31" s="174"/>
      <c r="F31" s="174"/>
      <c r="G31" s="174"/>
      <c r="H31" s="174"/>
    </row>
    <row r="32" spans="4:8">
      <c r="D32" s="174"/>
      <c r="E32" s="174"/>
      <c r="F32" s="174"/>
      <c r="G32" s="174"/>
      <c r="H32" s="174"/>
    </row>
  </sheetData>
  <mergeCells count="1">
    <mergeCell ref="D21:H32"/>
  </mergeCells>
  <hyperlinks>
    <hyperlink ref="K4" r:id="rId1" tooltip="https://www.windstreamenterprise.com/wp-content/uploads/2018/12/we-switched-ethernet-brochure.pdf" xr:uid="{0C1A2D7D-DCAF-4D41-B04F-C0431BDE449E}"/>
    <hyperlink ref="K6" r:id="rId2" tooltip="https://www.windstreamenterprise.com/video-player/?videoid=https://youtu.be/xp40gfox42c" xr:uid="{814870F5-DDC4-344D-85DD-E5E4FB8666D2}"/>
  </hyperlinks>
  <pageMargins left="0.7" right="0.7" top="0.75" bottom="0.75" header="0.3" footer="0.3"/>
  <pageSetup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sheetPr>
  <dimension ref="A1:G40"/>
  <sheetViews>
    <sheetView workbookViewId="0">
      <selection activeCell="C15" sqref="C15:G40"/>
    </sheetView>
  </sheetViews>
  <sheetFormatPr baseColWidth="10" defaultColWidth="8.83203125" defaultRowHeight="15"/>
  <cols>
    <col min="3" max="3" width="13.83203125" customWidth="1"/>
    <col min="4" max="4" width="13.33203125" customWidth="1"/>
    <col min="5" max="5" width="15.5" customWidth="1"/>
  </cols>
  <sheetData>
    <row r="1" spans="1:7" ht="16">
      <c r="A1" s="175" t="s">
        <v>28</v>
      </c>
      <c r="B1" s="175"/>
      <c r="C1" s="170" t="s">
        <v>490</v>
      </c>
    </row>
    <row r="3" spans="1:7">
      <c r="C3" s="114" t="s">
        <v>206</v>
      </c>
      <c r="D3" s="114" t="s">
        <v>6</v>
      </c>
      <c r="E3" s="114" t="s">
        <v>7</v>
      </c>
    </row>
    <row r="4" spans="1:7">
      <c r="C4" s="1" t="s">
        <v>9</v>
      </c>
      <c r="D4" s="5">
        <v>3600</v>
      </c>
      <c r="E4" s="5">
        <v>3600</v>
      </c>
    </row>
    <row r="5" spans="1:7">
      <c r="C5" s="1" t="s">
        <v>10</v>
      </c>
      <c r="D5" s="5">
        <v>4500</v>
      </c>
      <c r="E5" s="5">
        <v>4500</v>
      </c>
    </row>
    <row r="9" spans="1:7">
      <c r="C9" s="171" t="s">
        <v>487</v>
      </c>
    </row>
    <row r="10" spans="1:7">
      <c r="C10" t="s">
        <v>8</v>
      </c>
    </row>
    <row r="11" spans="1:7">
      <c r="C11" s="171" t="s">
        <v>488</v>
      </c>
    </row>
    <row r="15" spans="1:7">
      <c r="C15" s="198" t="s">
        <v>491</v>
      </c>
      <c r="D15" s="198"/>
      <c r="E15" s="198"/>
      <c r="F15" s="198"/>
      <c r="G15" s="198"/>
    </row>
    <row r="16" spans="1:7">
      <c r="C16" s="198"/>
      <c r="D16" s="198"/>
      <c r="E16" s="198"/>
      <c r="F16" s="198"/>
      <c r="G16" s="198"/>
    </row>
    <row r="17" spans="3:7">
      <c r="C17" s="198"/>
      <c r="D17" s="198"/>
      <c r="E17" s="198"/>
      <c r="F17" s="198"/>
      <c r="G17" s="198"/>
    </row>
    <row r="18" spans="3:7">
      <c r="C18" s="198"/>
      <c r="D18" s="198"/>
      <c r="E18" s="198"/>
      <c r="F18" s="198"/>
      <c r="G18" s="198"/>
    </row>
    <row r="19" spans="3:7">
      <c r="C19" s="198"/>
      <c r="D19" s="198"/>
      <c r="E19" s="198"/>
      <c r="F19" s="198"/>
      <c r="G19" s="198"/>
    </row>
    <row r="20" spans="3:7">
      <c r="C20" s="198"/>
      <c r="D20" s="198"/>
      <c r="E20" s="198"/>
      <c r="F20" s="198"/>
      <c r="G20" s="198"/>
    </row>
    <row r="21" spans="3:7">
      <c r="C21" s="198"/>
      <c r="D21" s="198"/>
      <c r="E21" s="198"/>
      <c r="F21" s="198"/>
      <c r="G21" s="198"/>
    </row>
    <row r="22" spans="3:7">
      <c r="C22" s="198"/>
      <c r="D22" s="198"/>
      <c r="E22" s="198"/>
      <c r="F22" s="198"/>
      <c r="G22" s="198"/>
    </row>
    <row r="23" spans="3:7">
      <c r="C23" s="198"/>
      <c r="D23" s="198"/>
      <c r="E23" s="198"/>
      <c r="F23" s="198"/>
      <c r="G23" s="198"/>
    </row>
    <row r="24" spans="3:7">
      <c r="C24" s="198"/>
      <c r="D24" s="198"/>
      <c r="E24" s="198"/>
      <c r="F24" s="198"/>
      <c r="G24" s="198"/>
    </row>
    <row r="25" spans="3:7">
      <c r="C25" s="198"/>
      <c r="D25" s="198"/>
      <c r="E25" s="198"/>
      <c r="F25" s="198"/>
      <c r="G25" s="198"/>
    </row>
    <row r="26" spans="3:7">
      <c r="C26" s="198"/>
      <c r="D26" s="198"/>
      <c r="E26" s="198"/>
      <c r="F26" s="198"/>
      <c r="G26" s="198"/>
    </row>
    <row r="27" spans="3:7">
      <c r="C27" s="198"/>
      <c r="D27" s="198"/>
      <c r="E27" s="198"/>
      <c r="F27" s="198"/>
      <c r="G27" s="198"/>
    </row>
    <row r="28" spans="3:7">
      <c r="C28" s="198"/>
      <c r="D28" s="198"/>
      <c r="E28" s="198"/>
      <c r="F28" s="198"/>
      <c r="G28" s="198"/>
    </row>
    <row r="29" spans="3:7">
      <c r="C29" s="198"/>
      <c r="D29" s="198"/>
      <c r="E29" s="198"/>
      <c r="F29" s="198"/>
      <c r="G29" s="198"/>
    </row>
    <row r="30" spans="3:7">
      <c r="C30" s="198"/>
      <c r="D30" s="198"/>
      <c r="E30" s="198"/>
      <c r="F30" s="198"/>
      <c r="G30" s="198"/>
    </row>
    <row r="31" spans="3:7">
      <c r="C31" s="198"/>
      <c r="D31" s="198"/>
      <c r="E31" s="198"/>
      <c r="F31" s="198"/>
      <c r="G31" s="198"/>
    </row>
    <row r="32" spans="3:7">
      <c r="C32" s="198"/>
      <c r="D32" s="198"/>
      <c r="E32" s="198"/>
      <c r="F32" s="198"/>
      <c r="G32" s="198"/>
    </row>
    <row r="33" spans="3:7">
      <c r="C33" s="198"/>
      <c r="D33" s="198"/>
      <c r="E33" s="198"/>
      <c r="F33" s="198"/>
      <c r="G33" s="198"/>
    </row>
    <row r="34" spans="3:7">
      <c r="C34" s="198"/>
      <c r="D34" s="198"/>
      <c r="E34" s="198"/>
      <c r="F34" s="198"/>
      <c r="G34" s="198"/>
    </row>
    <row r="35" spans="3:7">
      <c r="C35" s="198"/>
      <c r="D35" s="198"/>
      <c r="E35" s="198"/>
      <c r="F35" s="198"/>
      <c r="G35" s="198"/>
    </row>
    <row r="36" spans="3:7">
      <c r="C36" s="198"/>
      <c r="D36" s="198"/>
      <c r="E36" s="198"/>
      <c r="F36" s="198"/>
      <c r="G36" s="198"/>
    </row>
    <row r="37" spans="3:7">
      <c r="C37" s="198"/>
      <c r="D37" s="198"/>
      <c r="E37" s="198"/>
      <c r="F37" s="198"/>
      <c r="G37" s="198"/>
    </row>
    <row r="38" spans="3:7">
      <c r="C38" s="198"/>
      <c r="D38" s="198"/>
      <c r="E38" s="198"/>
      <c r="F38" s="198"/>
      <c r="G38" s="198"/>
    </row>
    <row r="39" spans="3:7">
      <c r="C39" s="198"/>
      <c r="D39" s="198"/>
      <c r="E39" s="198"/>
      <c r="F39" s="198"/>
      <c r="G39" s="198"/>
    </row>
    <row r="40" spans="3:7">
      <c r="C40" s="198"/>
      <c r="D40" s="198"/>
      <c r="E40" s="198"/>
      <c r="F40" s="198"/>
      <c r="G40" s="198"/>
    </row>
  </sheetData>
  <mergeCells count="2">
    <mergeCell ref="A1:B1"/>
    <mergeCell ref="C15:G40"/>
  </mergeCells>
  <hyperlinks>
    <hyperlink ref="C9" r:id="rId1" tooltip="https://www.windstreamenterprise.com/wp-content/uploads/2018/03/we-cloud-connect-brochure.pdf" xr:uid="{F3611C4F-FB00-EF46-9D59-4AD5BC8B7025}"/>
    <hyperlink ref="C11" r:id="rId2" xr:uid="{7AB2F2E4-7189-4646-89CF-C3A785DA6225}"/>
  </hyperlink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S27"/>
  <sheetViews>
    <sheetView workbookViewId="0">
      <selection activeCell="S23" sqref="S23"/>
    </sheetView>
  </sheetViews>
  <sheetFormatPr baseColWidth="10" defaultColWidth="8.83203125" defaultRowHeight="15"/>
  <cols>
    <col min="3" max="3" width="12.5" customWidth="1"/>
    <col min="4" max="4" width="15.1640625" customWidth="1"/>
    <col min="5" max="5" width="13.83203125" customWidth="1"/>
    <col min="6" max="6" width="18.83203125" customWidth="1"/>
  </cols>
  <sheetData>
    <row r="1" spans="1:19">
      <c r="A1" s="175" t="s">
        <v>19</v>
      </c>
      <c r="B1" s="175"/>
    </row>
    <row r="3" spans="1:19">
      <c r="C3" s="114" t="s">
        <v>20</v>
      </c>
      <c r="D3" s="7" t="s">
        <v>205</v>
      </c>
      <c r="E3" s="123" t="s">
        <v>232</v>
      </c>
      <c r="J3" s="171" t="s">
        <v>468</v>
      </c>
      <c r="S3" t="s">
        <v>467</v>
      </c>
    </row>
    <row r="4" spans="1:19">
      <c r="C4" s="1">
        <v>10</v>
      </c>
      <c r="D4" s="10">
        <v>10</v>
      </c>
      <c r="E4" s="127">
        <f>C4*D4</f>
        <v>100</v>
      </c>
    </row>
    <row r="5" spans="1:19">
      <c r="C5" s="1">
        <v>20</v>
      </c>
      <c r="D5" s="10">
        <v>6</v>
      </c>
      <c r="E5" s="127">
        <f t="shared" ref="E5:E13" si="0">C5*D5</f>
        <v>120</v>
      </c>
    </row>
    <row r="6" spans="1:19">
      <c r="C6" s="1">
        <v>50</v>
      </c>
      <c r="D6" s="10">
        <v>3.6</v>
      </c>
      <c r="E6" s="127">
        <f t="shared" si="0"/>
        <v>180</v>
      </c>
    </row>
    <row r="7" spans="1:19">
      <c r="C7" s="1">
        <v>100</v>
      </c>
      <c r="D7" s="10">
        <v>2.4</v>
      </c>
      <c r="E7" s="127">
        <f t="shared" si="0"/>
        <v>240</v>
      </c>
    </row>
    <row r="8" spans="1:19">
      <c r="C8" s="1">
        <v>200</v>
      </c>
      <c r="D8" s="10">
        <v>1.8</v>
      </c>
      <c r="E8" s="127">
        <f t="shared" si="0"/>
        <v>360</v>
      </c>
    </row>
    <row r="9" spans="1:19">
      <c r="C9" s="1">
        <v>500</v>
      </c>
      <c r="D9" s="10">
        <v>1.1200000000000001</v>
      </c>
      <c r="E9" s="127">
        <f t="shared" si="0"/>
        <v>560</v>
      </c>
    </row>
    <row r="10" spans="1:19">
      <c r="C10" s="1">
        <v>1000</v>
      </c>
      <c r="D10" s="10">
        <v>0.8</v>
      </c>
      <c r="E10" s="127">
        <f t="shared" si="0"/>
        <v>800</v>
      </c>
    </row>
    <row r="11" spans="1:19">
      <c r="C11" s="1">
        <v>2000</v>
      </c>
      <c r="D11" s="10">
        <v>0.55000000000000004</v>
      </c>
      <c r="E11" s="127">
        <f t="shared" si="0"/>
        <v>1100</v>
      </c>
    </row>
    <row r="12" spans="1:19">
      <c r="C12" s="1">
        <v>5000</v>
      </c>
      <c r="D12" s="10">
        <v>0.28000000000000003</v>
      </c>
      <c r="E12" s="127">
        <f t="shared" si="0"/>
        <v>1400.0000000000002</v>
      </c>
    </row>
    <row r="13" spans="1:19">
      <c r="C13" s="1">
        <v>10000</v>
      </c>
      <c r="D13" s="10">
        <v>0.18</v>
      </c>
      <c r="E13" s="127">
        <f t="shared" si="0"/>
        <v>1800</v>
      </c>
    </row>
    <row r="17" spans="2:12">
      <c r="C17" s="124" t="s">
        <v>211</v>
      </c>
    </row>
    <row r="22" spans="2:12">
      <c r="B22" s="200" t="s">
        <v>231</v>
      </c>
      <c r="C22" s="200"/>
      <c r="D22" s="200"/>
      <c r="E22" s="200"/>
      <c r="F22" s="200"/>
      <c r="G22" s="200"/>
      <c r="H22" s="200"/>
      <c r="I22" s="200"/>
      <c r="J22" s="200"/>
      <c r="K22" s="200"/>
      <c r="L22" s="200"/>
    </row>
    <row r="23" spans="2:12">
      <c r="B23" s="200"/>
      <c r="C23" s="200"/>
      <c r="D23" s="200"/>
      <c r="E23" s="200"/>
      <c r="F23" s="200"/>
      <c r="G23" s="200"/>
      <c r="H23" s="200"/>
      <c r="I23" s="200"/>
      <c r="J23" s="200"/>
      <c r="K23" s="200"/>
      <c r="L23" s="200"/>
    </row>
    <row r="24" spans="2:12">
      <c r="B24" s="200"/>
      <c r="C24" s="200"/>
      <c r="D24" s="200"/>
      <c r="E24" s="200"/>
      <c r="F24" s="200"/>
      <c r="G24" s="200"/>
      <c r="H24" s="200"/>
      <c r="I24" s="200"/>
      <c r="J24" s="200"/>
      <c r="K24" s="200"/>
      <c r="L24" s="200"/>
    </row>
    <row r="26" spans="2:12">
      <c r="B26" s="113"/>
    </row>
    <row r="27" spans="2:12" ht="64.5" customHeight="1">
      <c r="B27" s="199" t="s">
        <v>204</v>
      </c>
      <c r="C27" s="199"/>
      <c r="D27" s="199"/>
      <c r="E27" s="199"/>
      <c r="F27" s="199"/>
      <c r="G27" s="199"/>
      <c r="H27" s="199"/>
      <c r="I27" s="199"/>
      <c r="J27" s="199"/>
      <c r="K27" s="199"/>
      <c r="L27" s="199"/>
    </row>
  </sheetData>
  <mergeCells count="3">
    <mergeCell ref="A1:B1"/>
    <mergeCell ref="B27:L27"/>
    <mergeCell ref="B22:L24"/>
  </mergeCells>
  <hyperlinks>
    <hyperlink ref="J3" r:id="rId1" tooltip="https://www.windstreamenterprise.com/wp-content/uploads/2018/03/internet-factsheet.pdf" xr:uid="{03D61FB5-6368-3249-8430-F395974042F9}"/>
  </hyperlinks>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sheetPr>
  <dimension ref="A1:K12"/>
  <sheetViews>
    <sheetView zoomScale="124" zoomScaleNormal="124" workbookViewId="0">
      <selection activeCell="U44" sqref="U44"/>
    </sheetView>
  </sheetViews>
  <sheetFormatPr baseColWidth="10" defaultColWidth="8.83203125" defaultRowHeight="15"/>
  <cols>
    <col min="3" max="3" width="16" customWidth="1"/>
    <col min="4" max="4" width="18.1640625" customWidth="1"/>
  </cols>
  <sheetData>
    <row r="1" spans="1:11">
      <c r="A1" s="175" t="s">
        <v>29</v>
      </c>
      <c r="B1" s="175"/>
      <c r="D1" s="4"/>
      <c r="E1" s="4"/>
      <c r="F1" s="4"/>
      <c r="G1" s="4"/>
      <c r="H1" s="4"/>
      <c r="I1" s="4"/>
      <c r="J1" s="4"/>
      <c r="K1" s="4"/>
    </row>
    <row r="2" spans="1:11">
      <c r="D2" s="4"/>
      <c r="E2" s="4"/>
      <c r="F2" s="4"/>
      <c r="G2" s="4"/>
      <c r="H2" s="4"/>
      <c r="I2" s="4"/>
      <c r="J2" s="4"/>
      <c r="K2" s="4"/>
    </row>
    <row r="3" spans="1:11">
      <c r="C3" s="114" t="s">
        <v>206</v>
      </c>
      <c r="D3" s="114" t="s">
        <v>2</v>
      </c>
    </row>
    <row r="4" spans="1:11">
      <c r="C4" s="1" t="s">
        <v>4</v>
      </c>
      <c r="D4" s="3">
        <v>2000</v>
      </c>
    </row>
    <row r="5" spans="1:11">
      <c r="C5" s="1" t="s">
        <v>5</v>
      </c>
      <c r="D5" s="3">
        <v>3500</v>
      </c>
    </row>
    <row r="7" spans="1:11">
      <c r="C7" s="134" t="s">
        <v>373</v>
      </c>
      <c r="D7" s="134"/>
      <c r="E7" s="134"/>
      <c r="F7" s="134"/>
      <c r="G7" s="134"/>
      <c r="H7" s="134"/>
      <c r="I7" s="134"/>
      <c r="J7" s="134"/>
      <c r="K7" s="134"/>
    </row>
    <row r="10" spans="1:11" ht="16">
      <c r="C10" s="170" t="s">
        <v>448</v>
      </c>
    </row>
    <row r="12" spans="1:11">
      <c r="F12" s="134"/>
    </row>
  </sheetData>
  <mergeCells count="1">
    <mergeCell ref="A1:B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T7"/>
  <sheetViews>
    <sheetView workbookViewId="0">
      <selection activeCell="T24" sqref="T24"/>
    </sheetView>
  </sheetViews>
  <sheetFormatPr baseColWidth="10" defaultColWidth="8.83203125" defaultRowHeight="15"/>
  <cols>
    <col min="2" max="2" width="12.33203125" customWidth="1"/>
    <col min="3" max="3" width="15.1640625" customWidth="1"/>
    <col min="4" max="4" width="17.5" customWidth="1"/>
    <col min="5" max="5" width="15.5" customWidth="1"/>
  </cols>
  <sheetData>
    <row r="1" spans="1:20">
      <c r="A1" s="6" t="s">
        <v>11</v>
      </c>
      <c r="C1" s="6"/>
      <c r="D1" s="6"/>
    </row>
    <row r="2" spans="1:20">
      <c r="B2" s="6"/>
      <c r="D2" s="6"/>
      <c r="E2" s="6"/>
    </row>
    <row r="4" spans="1:20">
      <c r="B4" s="114" t="s">
        <v>15</v>
      </c>
      <c r="C4" s="114" t="s">
        <v>12</v>
      </c>
      <c r="D4" s="114" t="s">
        <v>13</v>
      </c>
      <c r="E4" s="114" t="s">
        <v>14</v>
      </c>
      <c r="I4" s="171" t="s">
        <v>465</v>
      </c>
      <c r="T4" t="s">
        <v>462</v>
      </c>
    </row>
    <row r="5" spans="1:20">
      <c r="B5" s="1" t="s">
        <v>0</v>
      </c>
      <c r="C5" s="5">
        <v>300</v>
      </c>
      <c r="D5" s="5">
        <v>825</v>
      </c>
      <c r="E5" s="5">
        <v>1000</v>
      </c>
    </row>
    <row r="6" spans="1:20">
      <c r="B6" s="1" t="s">
        <v>1</v>
      </c>
      <c r="C6" s="5">
        <v>400</v>
      </c>
      <c r="D6" s="5">
        <v>1000</v>
      </c>
      <c r="E6" s="5">
        <v>1200</v>
      </c>
    </row>
    <row r="7" spans="1:20">
      <c r="B7" s="1" t="s">
        <v>3</v>
      </c>
      <c r="C7" s="5">
        <v>1300</v>
      </c>
      <c r="D7" s="5">
        <v>1800</v>
      </c>
      <c r="E7" s="5">
        <v>2200</v>
      </c>
    </row>
  </sheetData>
  <hyperlinks>
    <hyperlink ref="I4" r:id="rId1" tooltip="https://www.windstreamenterprise.com/wp-content/uploads/2018/04/we-managed-network-security-brochure.pdf" xr:uid="{8B05861B-B9D7-684B-ABD5-C29450D958CB}"/>
  </hyperlinks>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3D5BAD68B6A404F93D9A067DBD7E2B0" ma:contentTypeVersion="13" ma:contentTypeDescription="Create a new document." ma:contentTypeScope="" ma:versionID="c9a46a6e9b27795bab822a97ddcf2b44">
  <xsd:schema xmlns:xsd="http://www.w3.org/2001/XMLSchema" xmlns:xs="http://www.w3.org/2001/XMLSchema" xmlns:p="http://schemas.microsoft.com/office/2006/metadata/properties" xmlns:ns3="85facf3f-f3c2-4c30-89b2-70ae251fd1d6" xmlns:ns4="ca6d38aa-01d9-429e-ac84-5f94e84060ef" targetNamespace="http://schemas.microsoft.com/office/2006/metadata/properties" ma:root="true" ma:fieldsID="535ad9e5dabea582db16a17cc5529eb3" ns3:_="" ns4:_="">
    <xsd:import namespace="85facf3f-f3c2-4c30-89b2-70ae251fd1d6"/>
    <xsd:import namespace="ca6d38aa-01d9-429e-ac84-5f94e84060e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facf3f-f3c2-4c30-89b2-70ae251fd1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6d38aa-01d9-429e-ac84-5f94e84060ef"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71AC2E-53C9-4E6F-8307-DBCF8C9C2FE3}">
  <ds:schemaRefs>
    <ds:schemaRef ds:uri="http://purl.org/dc/elements/1.1/"/>
    <ds:schemaRef ds:uri="http://schemas.microsoft.com/office/2006/metadata/properties"/>
    <ds:schemaRef ds:uri="http://purl.org/dc/terms/"/>
    <ds:schemaRef ds:uri="85facf3f-f3c2-4c30-89b2-70ae251fd1d6"/>
    <ds:schemaRef ds:uri="http://schemas.microsoft.com/office/infopath/2007/PartnerControls"/>
    <ds:schemaRef ds:uri="http://schemas.microsoft.com/office/2006/documentManagement/types"/>
    <ds:schemaRef ds:uri="http://schemas.openxmlformats.org/package/2006/metadata/core-properties"/>
    <ds:schemaRef ds:uri="ca6d38aa-01d9-429e-ac84-5f94e84060ef"/>
    <ds:schemaRef ds:uri="http://www.w3.org/XML/1998/namespace"/>
    <ds:schemaRef ds:uri="http://purl.org/dc/dcmitype/"/>
  </ds:schemaRefs>
</ds:datastoreItem>
</file>

<file path=customXml/itemProps2.xml><?xml version="1.0" encoding="utf-8"?>
<ds:datastoreItem xmlns:ds="http://schemas.openxmlformats.org/officeDocument/2006/customXml" ds:itemID="{BCCC2808-4784-4B7A-B74D-7EA786E5966C}">
  <ds:schemaRefs>
    <ds:schemaRef ds:uri="http://schemas.microsoft.com/sharepoint/v3/contenttype/forms"/>
  </ds:schemaRefs>
</ds:datastoreItem>
</file>

<file path=customXml/itemProps3.xml><?xml version="1.0" encoding="utf-8"?>
<ds:datastoreItem xmlns:ds="http://schemas.openxmlformats.org/officeDocument/2006/customXml" ds:itemID="{27E1F262-07ED-48D3-9BE8-CDF6E76572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facf3f-f3c2-4c30-89b2-70ae251fd1d6"/>
    <ds:schemaRef ds:uri="ca6d38aa-01d9-429e-ac84-5f94e84060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22</vt:i4>
      </vt:variant>
      <vt:variant>
        <vt:lpstr>Named Ranges</vt:lpstr>
      </vt:variant>
      <vt:variant>
        <vt:i4>6</vt:i4>
      </vt:variant>
    </vt:vector>
  </HeadingPairs>
  <TitlesOfParts>
    <vt:vector size="28" baseType="lpstr">
      <vt:lpstr>Data Circuits for WAN MPLS</vt:lpstr>
      <vt:lpstr>Data Circuits WIRELESS</vt:lpstr>
      <vt:lpstr>VELO SD Wan </vt:lpstr>
      <vt:lpstr>Fortinet SD WAN</vt:lpstr>
      <vt:lpstr>Data Circuits for WAN VLS</vt:lpstr>
      <vt:lpstr>Cloud Connect </vt:lpstr>
      <vt:lpstr>Dedicated Internet Access</vt:lpstr>
      <vt:lpstr>Decidcated Internet Acc -Wave </vt:lpstr>
      <vt:lpstr>Managed Network Security</vt:lpstr>
      <vt:lpstr>Broadband</vt:lpstr>
      <vt:lpstr>Managed Secure WiFi </vt:lpstr>
      <vt:lpstr>DDoS</vt:lpstr>
      <vt:lpstr>Managed LAN WAN</vt:lpstr>
      <vt:lpstr>Unified Comm - Office Suite</vt:lpstr>
      <vt:lpstr>Mitel UCaaS</vt:lpstr>
      <vt:lpstr>Avaya UCaaS</vt:lpstr>
      <vt:lpstr>TDM Voice</vt:lpstr>
      <vt:lpstr>DYiP</vt:lpstr>
      <vt:lpstr>HD Meeting</vt:lpstr>
      <vt:lpstr>UCaaS 911 Setup </vt:lpstr>
      <vt:lpstr>Reglatory Fees</vt:lpstr>
      <vt:lpstr>Pro Services  &amp; Wiring</vt:lpstr>
      <vt:lpstr>'Managed LAN WAN'!_Hlk494975145</vt:lpstr>
      <vt:lpstr>'Managed LAN WAN'!_Hlk494975263</vt:lpstr>
      <vt:lpstr>'Managed LAN WAN'!_Toc497221996</vt:lpstr>
      <vt:lpstr>'Managed LAN WAN'!_Toc497221997</vt:lpstr>
      <vt:lpstr>'Managed LAN WAN'!_Toc497221998</vt:lpstr>
      <vt:lpstr>'Managed LAN WAN'!_Toc497221999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Stoffle, David</dc:creator>
  <cp:lastModifiedBy>Chris Holmes</cp:lastModifiedBy>
  <dcterms:created xsi:type="dcterms:W3CDTF">2018-06-06T20:28:11Z</dcterms:created>
  <dcterms:modified xsi:type="dcterms:W3CDTF">2020-09-08T19:30:10Z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6a1d3dc-0b99-44df-b147-7e86b28d3475_Enabled">
    <vt:lpwstr>True</vt:lpwstr>
  </property>
  <property fmtid="{D5CDD505-2E9C-101B-9397-08002B2CF9AE}" pid="3" name="MSIP_Label_f6a1d3dc-0b99-44df-b147-7e86b28d3475_SiteId">
    <vt:lpwstr>2567b4c1-b0ed-40f5-aee3-58d7c5f3e2b2</vt:lpwstr>
  </property>
  <property fmtid="{D5CDD505-2E9C-101B-9397-08002B2CF9AE}" pid="4" name="MSIP_Label_f6a1d3dc-0b99-44df-b147-7e86b28d3475_Owner">
    <vt:lpwstr>e0155708@windstream.com</vt:lpwstr>
  </property>
  <property fmtid="{D5CDD505-2E9C-101B-9397-08002B2CF9AE}" pid="5" name="MSIP_Label_f6a1d3dc-0b99-44df-b147-7e86b28d3475_SetDate">
    <vt:lpwstr>2020-03-05T23:12:50.6513749Z</vt:lpwstr>
  </property>
  <property fmtid="{D5CDD505-2E9C-101B-9397-08002B2CF9AE}" pid="6" name="MSIP_Label_f6a1d3dc-0b99-44df-b147-7e86b28d3475_Name">
    <vt:lpwstr>Public</vt:lpwstr>
  </property>
  <property fmtid="{D5CDD505-2E9C-101B-9397-08002B2CF9AE}" pid="7" name="MSIP_Label_f6a1d3dc-0b99-44df-b147-7e86b28d3475_Application">
    <vt:lpwstr>Microsoft Azure Information Protection</vt:lpwstr>
  </property>
  <property fmtid="{D5CDD505-2E9C-101B-9397-08002B2CF9AE}" pid="8" name="MSIP_Label_f6a1d3dc-0b99-44df-b147-7e86b28d3475_ActionId">
    <vt:lpwstr>c5502452-ab09-45d7-866f-795ed5b14361</vt:lpwstr>
  </property>
  <property fmtid="{D5CDD505-2E9C-101B-9397-08002B2CF9AE}" pid="9" name="MSIP_Label_f6a1d3dc-0b99-44df-b147-7e86b28d3475_Extended_MSFT_Method">
    <vt:lpwstr>Manual</vt:lpwstr>
  </property>
  <property fmtid="{D5CDD505-2E9C-101B-9397-08002B2CF9AE}" pid="10" name="Sensitivity">
    <vt:lpwstr>Public</vt:lpwstr>
  </property>
  <property fmtid="{D5CDD505-2E9C-101B-9397-08002B2CF9AE}" pid="11" name="ContentTypeId">
    <vt:lpwstr>0x010100D3D5BAD68B6A404F93D9A067DBD7E2B0</vt:lpwstr>
  </property>
</Properties>
</file>